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9240" activeTab="1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<sst xmlns="http://schemas.openxmlformats.org/spreadsheetml/2006/main" count="149" uniqueCount="89">
  <si>
    <t xml:space="preserve">La Destra </t>
  </si>
  <si>
    <t>Lega Nord</t>
  </si>
  <si>
    <t xml:space="preserve">Mir </t>
  </si>
  <si>
    <t>Pdl</t>
  </si>
  <si>
    <t>Fratelli d'Italia</t>
  </si>
  <si>
    <t>Futuro e Libertà</t>
  </si>
  <si>
    <t>Scelta civica con Monti</t>
  </si>
  <si>
    <t>Udc</t>
  </si>
  <si>
    <t>C</t>
  </si>
  <si>
    <t>Agnosine</t>
  </si>
  <si>
    <t>Anfo</t>
  </si>
  <si>
    <t>Bagolino</t>
  </si>
  <si>
    <t>Barghe</t>
  </si>
  <si>
    <t>Bione</t>
  </si>
  <si>
    <t>Capovalle</t>
  </si>
  <si>
    <t>Casto</t>
  </si>
  <si>
    <t>Gavardo</t>
  </si>
  <si>
    <t>Idro</t>
  </si>
  <si>
    <t>Lavenone</t>
  </si>
  <si>
    <t>Mura</t>
  </si>
  <si>
    <t>Odolo</t>
  </si>
  <si>
    <t>Paitone</t>
  </si>
  <si>
    <t>Pertica Alta</t>
  </si>
  <si>
    <t>Pertica Bassa</t>
  </si>
  <si>
    <t>Preseglie</t>
  </si>
  <si>
    <t>Provaglio V.S.</t>
  </si>
  <si>
    <t>Roè Volciano</t>
  </si>
  <si>
    <t>Sabbio Chiese</t>
  </si>
  <si>
    <t>Serle</t>
  </si>
  <si>
    <t>Treviso B.no</t>
  </si>
  <si>
    <t>Vallio Terme</t>
  </si>
  <si>
    <t>Vestone</t>
  </si>
  <si>
    <t>Villanuova sul Clisi</t>
  </si>
  <si>
    <t>Vobarno</t>
  </si>
  <si>
    <t>totale</t>
  </si>
  <si>
    <t>Percentuali</t>
  </si>
  <si>
    <t>Fiamma Tricolore</t>
  </si>
  <si>
    <t>Io amo l'Italia</t>
  </si>
  <si>
    <t>Movimento 5 Stelle</t>
  </si>
  <si>
    <t>Centro democratico</t>
  </si>
  <si>
    <t>PD</t>
  </si>
  <si>
    <t>SEL</t>
  </si>
  <si>
    <t>Fare per fermare il declino</t>
  </si>
  <si>
    <t>Rivoluzione Civile Ingroia</t>
  </si>
  <si>
    <t>Bianche</t>
  </si>
  <si>
    <t>Nulle</t>
  </si>
  <si>
    <t>Pnv</t>
  </si>
  <si>
    <t>Tot</t>
  </si>
  <si>
    <t>SENATO</t>
  </si>
  <si>
    <t>Berlusconi Presidente</t>
  </si>
  <si>
    <t>Antonio Ingroia</t>
  </si>
  <si>
    <t>Marco Ferrando</t>
  </si>
  <si>
    <t>Oscar Giannino</t>
  </si>
  <si>
    <t xml:space="preserve">Roberto Fiore </t>
  </si>
  <si>
    <t>Luca Romagnoli</t>
  </si>
  <si>
    <t>Pier Luigi Bersani</t>
  </si>
  <si>
    <t>Simone Di Stenano</t>
  </si>
  <si>
    <t>Giulio Arrighini</t>
  </si>
  <si>
    <t>Marco Marsili</t>
  </si>
  <si>
    <t>Magdi Cristiano Allam</t>
  </si>
  <si>
    <t>Enzo Bosio</t>
  </si>
  <si>
    <t>Mario Monti</t>
  </si>
  <si>
    <t>Giuseppe Piero Grillo</t>
  </si>
  <si>
    <t>Pannella</t>
  </si>
  <si>
    <t xml:space="preserve">Paesi </t>
  </si>
  <si>
    <t>Fratelli D’italia</t>
  </si>
  <si>
    <t>Partito Pensionati</t>
  </si>
  <si>
    <t>Basta Tasse</t>
  </si>
  <si>
    <t>Mir</t>
  </si>
  <si>
    <t>Rivoluzione</t>
  </si>
  <si>
    <t>Partito Comunista Dei Lavoratori</t>
  </si>
  <si>
    <t>Fare Per Fermare Il Declino</t>
  </si>
  <si>
    <t>Forza Nuova</t>
  </si>
  <si>
    <t>Moderati</t>
  </si>
  <si>
    <t>Centro Democratico</t>
  </si>
  <si>
    <t>Sel</t>
  </si>
  <si>
    <t>Pd</t>
  </si>
  <si>
    <t>Casapound Italia</t>
  </si>
  <si>
    <t>Unione Padana</t>
  </si>
  <si>
    <t>I Pirati</t>
  </si>
  <si>
    <t>Io Amo L'Italia</t>
  </si>
  <si>
    <t>Civiltà Rurale</t>
  </si>
  <si>
    <t>Con Monti Per L'Italia</t>
  </si>
  <si>
    <t>Amnistia giustiza Libertà</t>
  </si>
  <si>
    <t>BIANCHE</t>
  </si>
  <si>
    <t xml:space="preserve">NULLE </t>
  </si>
  <si>
    <t>Civile</t>
  </si>
  <si>
    <t>berlusconi</t>
  </si>
  <si>
    <t>bersani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</si>
</sst>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">
    <font>
      <sz val="10"/>
      <name val="Arial"/>
      <family val="0"/>
    </font>
    <font>
      <sz val="12"/>
      <name val="Times New Roman"/>
      <family val="1"/>
    </font>
    <font>
      <sz val="8"/>
      <name val="Arial"/>
      <family val="0"/>
    </font>
    <font>
      <b/>
      <sz val="12"/>
      <name val="Times New Roman"/>
      <family val="1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1" xfId="0" applyFont="1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1" fillId="0" borderId="2" xfId="0" applyFont="1" applyBorder="1" applyAlignment="1">
      <alignment wrapText="1"/>
    </xf>
    <xf numFmtId="0" fontId="0" fillId="0" borderId="0" xfId="0" applyAlignment="1">
      <alignment horizontal="left"/>
    </xf>
    <xf numFmtId="2" fontId="0" fillId="0" borderId="0" xfId="0" applyNumberFormat="1" applyAlignment="1">
      <alignment/>
    </xf>
    <xf numFmtId="0" fontId="3" fillId="0" borderId="3" xfId="0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3" fillId="0" borderId="5" xfId="0" applyFont="1" applyBorder="1" applyAlignment="1">
      <alignment vertical="top" wrapText="1"/>
    </xf>
    <xf numFmtId="0" fontId="3" fillId="0" borderId="6" xfId="0" applyFont="1" applyBorder="1" applyAlignment="1">
      <alignment vertical="top" wrapText="1"/>
    </xf>
    <xf numFmtId="0" fontId="4" fillId="0" borderId="3" xfId="0" applyFont="1" applyBorder="1" applyAlignment="1">
      <alignment vertical="top"/>
    </xf>
    <xf numFmtId="0" fontId="4" fillId="0" borderId="0" xfId="0" applyFont="1" applyAlignment="1">
      <alignment/>
    </xf>
    <xf numFmtId="0" fontId="3" fillId="0" borderId="1" xfId="0" applyFont="1" applyBorder="1" applyAlignment="1">
      <alignment vertical="top" wrapText="1"/>
    </xf>
    <xf numFmtId="0" fontId="3" fillId="0" borderId="7" xfId="0" applyFont="1" applyBorder="1" applyAlignment="1">
      <alignment vertical="top" wrapText="1"/>
    </xf>
    <xf numFmtId="0" fontId="3" fillId="0" borderId="8" xfId="0" applyFont="1" applyBorder="1" applyAlignment="1">
      <alignment vertical="top" wrapText="1"/>
    </xf>
    <xf numFmtId="0" fontId="3" fillId="0" borderId="9" xfId="0" applyFont="1" applyBorder="1" applyAlignment="1">
      <alignment vertical="top" wrapText="1"/>
    </xf>
    <xf numFmtId="0" fontId="4" fillId="0" borderId="1" xfId="0" applyFont="1" applyBorder="1" applyAlignment="1">
      <alignment vertical="top"/>
    </xf>
    <xf numFmtId="0" fontId="3" fillId="0" borderId="10" xfId="0" applyFont="1" applyBorder="1" applyAlignment="1">
      <alignment vertical="top" wrapText="1"/>
    </xf>
    <xf numFmtId="0" fontId="3" fillId="0" borderId="9" xfId="0" applyFont="1" applyBorder="1" applyAlignment="1">
      <alignment vertical="top" wrapText="1"/>
    </xf>
    <xf numFmtId="0" fontId="1" fillId="0" borderId="9" xfId="0" applyNumberFormat="1" applyFont="1" applyBorder="1" applyAlignment="1">
      <alignment vertical="top" wrapText="1"/>
    </xf>
    <xf numFmtId="0" fontId="1" fillId="0" borderId="9" xfId="0" applyNumberFormat="1" applyFont="1" applyBorder="1" applyAlignment="1">
      <alignment horizontal="right" vertical="top" wrapText="1"/>
    </xf>
    <xf numFmtId="0" fontId="0" fillId="0" borderId="9" xfId="0" applyNumberFormat="1" applyFont="1" applyBorder="1" applyAlignment="1">
      <alignment horizontal="right"/>
    </xf>
    <xf numFmtId="0" fontId="0" fillId="0" borderId="10" xfId="0" applyNumberFormat="1" applyFont="1" applyFill="1" applyBorder="1" applyAlignment="1">
      <alignment horizontal="right"/>
    </xf>
    <xf numFmtId="0" fontId="0" fillId="0" borderId="0" xfId="0" applyNumberFormat="1" applyFont="1" applyFill="1" applyBorder="1" applyAlignment="1">
      <alignment horizontal="right"/>
    </xf>
    <xf numFmtId="0" fontId="0" fillId="0" borderId="0" xfId="0" applyNumberFormat="1" applyAlignment="1">
      <alignment/>
    </xf>
    <xf numFmtId="0" fontId="1" fillId="0" borderId="9" xfId="0" applyFont="1" applyBorder="1" applyAlignment="1">
      <alignment vertical="top" wrapText="1"/>
    </xf>
    <xf numFmtId="0" fontId="0" fillId="0" borderId="9" xfId="0" applyFont="1" applyBorder="1" applyAlignment="1">
      <alignment/>
    </xf>
    <xf numFmtId="0" fontId="0" fillId="0" borderId="10" xfId="0" applyFont="1" applyFill="1" applyBorder="1" applyAlignment="1">
      <alignment/>
    </xf>
    <xf numFmtId="0" fontId="1" fillId="0" borderId="10" xfId="0" applyFont="1" applyFill="1" applyBorder="1" applyAlignment="1">
      <alignment vertical="top" wrapText="1"/>
    </xf>
    <xf numFmtId="0" fontId="1" fillId="0" borderId="9" xfId="0" applyFont="1" applyFill="1" applyBorder="1" applyAlignment="1">
      <alignment vertical="top" wrapText="1"/>
    </xf>
    <xf numFmtId="0" fontId="0" fillId="0" borderId="9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/>
    </xf>
    <xf numFmtId="0" fontId="0" fillId="0" borderId="9" xfId="0" applyBorder="1" applyAlignment="1">
      <alignment vertical="top" wrapText="1"/>
    </xf>
    <xf numFmtId="2" fontId="0" fillId="0" borderId="10" xfId="0" applyNumberFormat="1" applyBorder="1" applyAlignment="1">
      <alignment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9"/>
  <sheetViews>
    <sheetView workbookViewId="0" topLeftCell="A19">
      <selection activeCell="I28" sqref="I28"/>
    </sheetView>
  </sheetViews>
  <sheetFormatPr defaultColWidth="9.140625" defaultRowHeight="12.75"/>
  <cols>
    <col min="1" max="1" width="12.7109375" style="0" customWidth="1"/>
    <col min="2" max="2" width="13.57421875" style="0" customWidth="1"/>
    <col min="3" max="3" width="9.7109375" style="0" customWidth="1"/>
    <col min="4" max="4" width="9.57421875" style="0" customWidth="1"/>
    <col min="7" max="7" width="11.7109375" style="0" customWidth="1"/>
    <col min="8" max="8" width="14.28125" style="0" customWidth="1"/>
    <col min="9" max="9" width="20.00390625" style="0" customWidth="1"/>
    <col min="12" max="12" width="17.8515625" style="0" customWidth="1"/>
    <col min="13" max="13" width="12.140625" style="0" customWidth="1"/>
  </cols>
  <sheetData>
    <row r="1" spans="1:21" ht="40.5" customHeight="1">
      <c r="A1" t="s">
        <v>8</v>
      </c>
      <c r="B1" t="s">
        <v>36</v>
      </c>
      <c r="C1" t="s">
        <v>0</v>
      </c>
      <c r="D1" t="s">
        <v>1</v>
      </c>
      <c r="E1" t="s">
        <v>2</v>
      </c>
      <c r="F1" t="s">
        <v>3</v>
      </c>
      <c r="G1" t="s">
        <v>4</v>
      </c>
      <c r="H1" t="s">
        <v>5</v>
      </c>
      <c r="I1" s="4" t="s">
        <v>6</v>
      </c>
      <c r="J1" t="s">
        <v>7</v>
      </c>
      <c r="K1" t="s">
        <v>37</v>
      </c>
      <c r="L1" t="s">
        <v>38</v>
      </c>
      <c r="M1" t="s">
        <v>39</v>
      </c>
      <c r="N1" t="s">
        <v>40</v>
      </c>
      <c r="O1" t="s">
        <v>41</v>
      </c>
      <c r="P1" t="s">
        <v>42</v>
      </c>
      <c r="Q1" t="s">
        <v>43</v>
      </c>
      <c r="R1" t="s">
        <v>44</v>
      </c>
      <c r="S1" t="s">
        <v>45</v>
      </c>
      <c r="T1" t="s">
        <v>46</v>
      </c>
      <c r="U1" t="s">
        <v>47</v>
      </c>
    </row>
    <row r="2" spans="1:21" ht="16.5" thickBot="1">
      <c r="A2" s="1" t="s">
        <v>9</v>
      </c>
      <c r="B2">
        <v>2</v>
      </c>
      <c r="C2">
        <v>3</v>
      </c>
      <c r="D2">
        <v>354</v>
      </c>
      <c r="E2">
        <v>1</v>
      </c>
      <c r="F2">
        <v>179</v>
      </c>
      <c r="G2">
        <v>13</v>
      </c>
      <c r="H2">
        <v>1</v>
      </c>
      <c r="I2">
        <v>107</v>
      </c>
      <c r="J2">
        <v>15</v>
      </c>
      <c r="K2">
        <v>1</v>
      </c>
      <c r="L2">
        <v>196</v>
      </c>
      <c r="M2">
        <v>1</v>
      </c>
      <c r="N2">
        <v>162</v>
      </c>
      <c r="O2">
        <v>13</v>
      </c>
      <c r="P2">
        <v>23</v>
      </c>
      <c r="Q2">
        <v>8</v>
      </c>
      <c r="R2">
        <v>15</v>
      </c>
      <c r="S2">
        <v>39</v>
      </c>
      <c r="T2">
        <v>0</v>
      </c>
      <c r="U2">
        <f>SUM(B2:T2)</f>
        <v>1133</v>
      </c>
    </row>
    <row r="3" spans="1:21" ht="16.5" thickBot="1">
      <c r="A3" s="1" t="s">
        <v>10</v>
      </c>
      <c r="B3">
        <v>1</v>
      </c>
      <c r="C3">
        <v>2</v>
      </c>
      <c r="D3">
        <v>57</v>
      </c>
      <c r="E3">
        <v>0</v>
      </c>
      <c r="F3">
        <v>48</v>
      </c>
      <c r="G3">
        <v>0</v>
      </c>
      <c r="H3">
        <v>2</v>
      </c>
      <c r="I3">
        <v>30</v>
      </c>
      <c r="J3">
        <v>4</v>
      </c>
      <c r="K3">
        <v>0</v>
      </c>
      <c r="L3">
        <v>51</v>
      </c>
      <c r="M3">
        <v>0</v>
      </c>
      <c r="N3">
        <v>54</v>
      </c>
      <c r="O3">
        <v>6</v>
      </c>
      <c r="P3">
        <v>4</v>
      </c>
      <c r="Q3">
        <v>0</v>
      </c>
      <c r="R3">
        <v>5</v>
      </c>
      <c r="S3">
        <v>8</v>
      </c>
      <c r="T3">
        <v>0</v>
      </c>
      <c r="U3">
        <f>SUM(B3:T3)</f>
        <v>272</v>
      </c>
    </row>
    <row r="4" spans="1:21" ht="16.5" thickBot="1">
      <c r="A4" s="1" t="s">
        <v>11</v>
      </c>
      <c r="B4">
        <v>8</v>
      </c>
      <c r="C4">
        <v>4</v>
      </c>
      <c r="D4">
        <v>753</v>
      </c>
      <c r="E4">
        <v>1</v>
      </c>
      <c r="F4">
        <v>348</v>
      </c>
      <c r="G4">
        <v>25</v>
      </c>
      <c r="H4">
        <v>3</v>
      </c>
      <c r="I4">
        <v>265</v>
      </c>
      <c r="J4">
        <v>24</v>
      </c>
      <c r="K4">
        <v>1</v>
      </c>
      <c r="L4">
        <v>428</v>
      </c>
      <c r="M4">
        <v>3</v>
      </c>
      <c r="N4">
        <v>468</v>
      </c>
      <c r="O4">
        <v>23</v>
      </c>
      <c r="P4">
        <v>34</v>
      </c>
      <c r="Q4">
        <v>4</v>
      </c>
      <c r="R4">
        <v>48</v>
      </c>
      <c r="S4">
        <v>98</v>
      </c>
      <c r="T4">
        <v>0</v>
      </c>
      <c r="U4">
        <f>SUM(B4:T4)</f>
        <v>2538</v>
      </c>
    </row>
    <row r="5" spans="1:21" ht="16.5" thickBot="1">
      <c r="A5" s="1" t="s">
        <v>12</v>
      </c>
      <c r="B5">
        <v>3</v>
      </c>
      <c r="C5">
        <v>1</v>
      </c>
      <c r="D5">
        <v>121</v>
      </c>
      <c r="E5">
        <v>1</v>
      </c>
      <c r="F5">
        <v>126</v>
      </c>
      <c r="G5">
        <v>10</v>
      </c>
      <c r="H5">
        <v>0</v>
      </c>
      <c r="I5">
        <v>68</v>
      </c>
      <c r="J5">
        <v>7</v>
      </c>
      <c r="K5">
        <v>1</v>
      </c>
      <c r="L5">
        <v>128</v>
      </c>
      <c r="M5">
        <v>2</v>
      </c>
      <c r="N5">
        <v>206</v>
      </c>
      <c r="O5">
        <v>19</v>
      </c>
      <c r="P5">
        <v>6</v>
      </c>
      <c r="Q5">
        <v>5</v>
      </c>
      <c r="R5">
        <v>18</v>
      </c>
      <c r="S5">
        <v>19</v>
      </c>
      <c r="T5">
        <v>0</v>
      </c>
      <c r="U5">
        <f aca="true" t="shared" si="0" ref="U5:U26">SUM(B5:T5)</f>
        <v>741</v>
      </c>
    </row>
    <row r="6" spans="1:21" ht="16.5" thickBot="1">
      <c r="A6" s="1" t="s">
        <v>13</v>
      </c>
      <c r="B6">
        <v>4</v>
      </c>
      <c r="C6">
        <v>0</v>
      </c>
      <c r="D6">
        <v>248</v>
      </c>
      <c r="E6">
        <v>0</v>
      </c>
      <c r="F6">
        <v>140</v>
      </c>
      <c r="G6">
        <v>16</v>
      </c>
      <c r="H6">
        <v>3</v>
      </c>
      <c r="I6">
        <v>96</v>
      </c>
      <c r="J6">
        <v>23</v>
      </c>
      <c r="K6">
        <v>0</v>
      </c>
      <c r="L6">
        <v>103</v>
      </c>
      <c r="M6">
        <v>0</v>
      </c>
      <c r="N6">
        <v>97</v>
      </c>
      <c r="O6">
        <v>7</v>
      </c>
      <c r="P6">
        <v>25</v>
      </c>
      <c r="Q6">
        <v>3</v>
      </c>
      <c r="R6">
        <v>14</v>
      </c>
      <c r="S6">
        <v>33</v>
      </c>
      <c r="T6">
        <v>0</v>
      </c>
      <c r="U6">
        <f t="shared" si="0"/>
        <v>812</v>
      </c>
    </row>
    <row r="7" spans="1:21" ht="16.5" thickBot="1">
      <c r="A7" s="1" t="s">
        <v>14</v>
      </c>
      <c r="B7">
        <v>7</v>
      </c>
      <c r="C7">
        <v>0</v>
      </c>
      <c r="D7">
        <v>60</v>
      </c>
      <c r="E7">
        <v>0</v>
      </c>
      <c r="F7">
        <v>47</v>
      </c>
      <c r="G7">
        <v>5</v>
      </c>
      <c r="H7">
        <v>1</v>
      </c>
      <c r="I7">
        <v>31</v>
      </c>
      <c r="J7">
        <v>13</v>
      </c>
      <c r="K7">
        <v>0</v>
      </c>
      <c r="L7">
        <v>20</v>
      </c>
      <c r="M7">
        <v>0</v>
      </c>
      <c r="N7">
        <v>24</v>
      </c>
      <c r="O7">
        <v>0</v>
      </c>
      <c r="P7">
        <v>7</v>
      </c>
      <c r="Q7">
        <v>2</v>
      </c>
      <c r="R7">
        <v>7</v>
      </c>
      <c r="S7">
        <v>9</v>
      </c>
      <c r="T7">
        <v>0</v>
      </c>
      <c r="U7">
        <f t="shared" si="0"/>
        <v>233</v>
      </c>
    </row>
    <row r="8" spans="1:21" ht="16.5" thickBot="1">
      <c r="A8" s="1" t="s">
        <v>15</v>
      </c>
      <c r="B8">
        <v>11</v>
      </c>
      <c r="C8">
        <v>6</v>
      </c>
      <c r="D8">
        <v>285</v>
      </c>
      <c r="E8">
        <v>2</v>
      </c>
      <c r="F8">
        <v>234</v>
      </c>
      <c r="G8">
        <v>15</v>
      </c>
      <c r="H8">
        <v>1</v>
      </c>
      <c r="I8">
        <v>99</v>
      </c>
      <c r="J8">
        <v>22</v>
      </c>
      <c r="K8">
        <v>6</v>
      </c>
      <c r="L8">
        <v>181</v>
      </c>
      <c r="M8">
        <v>1</v>
      </c>
      <c r="N8">
        <v>118</v>
      </c>
      <c r="O8">
        <v>6</v>
      </c>
      <c r="P8">
        <v>14</v>
      </c>
      <c r="Q8">
        <v>3</v>
      </c>
      <c r="R8">
        <v>22</v>
      </c>
      <c r="S8">
        <v>30</v>
      </c>
      <c r="T8">
        <v>0</v>
      </c>
      <c r="U8">
        <f t="shared" si="0"/>
        <v>1056</v>
      </c>
    </row>
    <row r="9" spans="1:21" ht="16.5" thickBot="1">
      <c r="A9" s="2" t="s">
        <v>16</v>
      </c>
      <c r="B9">
        <v>26</v>
      </c>
      <c r="C9">
        <v>24</v>
      </c>
      <c r="D9">
        <v>1266</v>
      </c>
      <c r="E9">
        <v>2</v>
      </c>
      <c r="F9">
        <v>1224</v>
      </c>
      <c r="G9">
        <v>116</v>
      </c>
      <c r="H9">
        <v>11</v>
      </c>
      <c r="I9">
        <v>661</v>
      </c>
      <c r="J9">
        <v>91</v>
      </c>
      <c r="K9">
        <v>24</v>
      </c>
      <c r="L9">
        <v>1347</v>
      </c>
      <c r="M9">
        <v>25</v>
      </c>
      <c r="N9">
        <v>1539</v>
      </c>
      <c r="O9">
        <v>119</v>
      </c>
      <c r="P9">
        <v>104</v>
      </c>
      <c r="Q9">
        <v>79</v>
      </c>
      <c r="R9">
        <v>71</v>
      </c>
      <c r="S9">
        <v>153</v>
      </c>
      <c r="T9">
        <v>0</v>
      </c>
      <c r="U9">
        <f t="shared" si="0"/>
        <v>6882</v>
      </c>
    </row>
    <row r="10" spans="1:21" ht="16.5" thickBot="1">
      <c r="A10" s="1" t="s">
        <v>17</v>
      </c>
      <c r="B10">
        <v>7</v>
      </c>
      <c r="C10">
        <v>2</v>
      </c>
      <c r="D10">
        <v>245</v>
      </c>
      <c r="E10">
        <v>2</v>
      </c>
      <c r="F10">
        <v>202</v>
      </c>
      <c r="G10">
        <v>12</v>
      </c>
      <c r="H10">
        <v>4</v>
      </c>
      <c r="I10">
        <v>103</v>
      </c>
      <c r="J10">
        <v>17</v>
      </c>
      <c r="K10">
        <v>2</v>
      </c>
      <c r="L10">
        <v>295</v>
      </c>
      <c r="M10">
        <v>0</v>
      </c>
      <c r="N10">
        <v>167</v>
      </c>
      <c r="O10">
        <v>36</v>
      </c>
      <c r="P10">
        <v>23</v>
      </c>
      <c r="Q10">
        <v>8</v>
      </c>
      <c r="R10">
        <v>22</v>
      </c>
      <c r="S10">
        <v>24</v>
      </c>
      <c r="T10">
        <v>0</v>
      </c>
      <c r="U10">
        <f t="shared" si="0"/>
        <v>1171</v>
      </c>
    </row>
    <row r="11" spans="1:21" ht="16.5" thickBot="1">
      <c r="A11" s="1" t="s">
        <v>18</v>
      </c>
      <c r="B11">
        <v>3</v>
      </c>
      <c r="C11">
        <v>1</v>
      </c>
      <c r="D11">
        <v>64</v>
      </c>
      <c r="E11">
        <v>0</v>
      </c>
      <c r="F11">
        <v>34</v>
      </c>
      <c r="G11">
        <v>2</v>
      </c>
      <c r="H11">
        <v>1</v>
      </c>
      <c r="I11">
        <v>35</v>
      </c>
      <c r="J11">
        <v>4</v>
      </c>
      <c r="K11">
        <v>0</v>
      </c>
      <c r="L11">
        <v>57</v>
      </c>
      <c r="M11">
        <v>0</v>
      </c>
      <c r="N11">
        <v>104</v>
      </c>
      <c r="O11">
        <v>9</v>
      </c>
      <c r="P11">
        <v>7</v>
      </c>
      <c r="Q11">
        <v>8</v>
      </c>
      <c r="R11">
        <v>11</v>
      </c>
      <c r="S11">
        <v>9</v>
      </c>
      <c r="T11">
        <v>0</v>
      </c>
      <c r="U11">
        <f t="shared" si="0"/>
        <v>349</v>
      </c>
    </row>
    <row r="12" spans="1:21" ht="16.5" thickBot="1">
      <c r="A12" s="1" t="s">
        <v>19</v>
      </c>
      <c r="B12">
        <v>3</v>
      </c>
      <c r="C12">
        <v>0</v>
      </c>
      <c r="D12">
        <v>122</v>
      </c>
      <c r="E12">
        <v>0</v>
      </c>
      <c r="F12">
        <v>64</v>
      </c>
      <c r="G12">
        <v>16</v>
      </c>
      <c r="H12">
        <v>1</v>
      </c>
      <c r="I12">
        <v>45</v>
      </c>
      <c r="J12">
        <v>11</v>
      </c>
      <c r="K12">
        <v>0</v>
      </c>
      <c r="L12">
        <v>72</v>
      </c>
      <c r="M12">
        <v>0</v>
      </c>
      <c r="N12">
        <v>55</v>
      </c>
      <c r="O12">
        <v>3</v>
      </c>
      <c r="P12">
        <v>7</v>
      </c>
      <c r="Q12">
        <v>3</v>
      </c>
      <c r="R12">
        <v>9</v>
      </c>
      <c r="S12">
        <v>8</v>
      </c>
      <c r="T12">
        <v>0</v>
      </c>
      <c r="U12">
        <f t="shared" si="0"/>
        <v>419</v>
      </c>
    </row>
    <row r="13" spans="1:21" ht="16.5" thickBot="1">
      <c r="A13" s="1" t="s">
        <v>20</v>
      </c>
      <c r="B13">
        <v>6</v>
      </c>
      <c r="C13">
        <v>2</v>
      </c>
      <c r="D13">
        <v>223</v>
      </c>
      <c r="E13">
        <v>2</v>
      </c>
      <c r="F13">
        <v>169</v>
      </c>
      <c r="G13">
        <v>44</v>
      </c>
      <c r="H13">
        <v>3</v>
      </c>
      <c r="I13">
        <v>104</v>
      </c>
      <c r="J13">
        <v>17</v>
      </c>
      <c r="K13">
        <v>0</v>
      </c>
      <c r="L13">
        <v>186</v>
      </c>
      <c r="M13">
        <v>1</v>
      </c>
      <c r="N13">
        <v>177</v>
      </c>
      <c r="O13">
        <v>14</v>
      </c>
      <c r="P13">
        <v>13</v>
      </c>
      <c r="Q13">
        <v>12</v>
      </c>
      <c r="R13">
        <v>17</v>
      </c>
      <c r="S13">
        <v>35</v>
      </c>
      <c r="T13">
        <v>0</v>
      </c>
      <c r="U13">
        <f t="shared" si="0"/>
        <v>1025</v>
      </c>
    </row>
    <row r="14" spans="1:21" ht="16.5" thickBot="1">
      <c r="A14" s="1" t="s">
        <v>21</v>
      </c>
      <c r="B14">
        <v>6</v>
      </c>
      <c r="C14">
        <v>0</v>
      </c>
      <c r="D14">
        <v>302</v>
      </c>
      <c r="E14">
        <v>1</v>
      </c>
      <c r="F14">
        <v>264</v>
      </c>
      <c r="G14">
        <v>26</v>
      </c>
      <c r="H14">
        <v>4</v>
      </c>
      <c r="I14">
        <v>110</v>
      </c>
      <c r="J14">
        <v>15</v>
      </c>
      <c r="K14">
        <v>3</v>
      </c>
      <c r="L14">
        <v>238</v>
      </c>
      <c r="M14">
        <v>7</v>
      </c>
      <c r="N14">
        <v>222</v>
      </c>
      <c r="O14">
        <v>19</v>
      </c>
      <c r="P14">
        <v>29</v>
      </c>
      <c r="Q14">
        <v>11</v>
      </c>
      <c r="R14">
        <v>14</v>
      </c>
      <c r="S14">
        <v>36</v>
      </c>
      <c r="T14">
        <v>0</v>
      </c>
      <c r="U14">
        <f t="shared" si="0"/>
        <v>1307</v>
      </c>
    </row>
    <row r="15" spans="1:21" ht="16.5" thickBot="1">
      <c r="A15" s="1" t="s">
        <v>22</v>
      </c>
      <c r="B15">
        <v>4</v>
      </c>
      <c r="C15">
        <v>2</v>
      </c>
      <c r="D15">
        <v>88</v>
      </c>
      <c r="E15">
        <v>0</v>
      </c>
      <c r="F15">
        <v>56</v>
      </c>
      <c r="G15">
        <v>4</v>
      </c>
      <c r="H15">
        <v>0</v>
      </c>
      <c r="I15">
        <v>42</v>
      </c>
      <c r="J15">
        <v>2</v>
      </c>
      <c r="K15">
        <v>0</v>
      </c>
      <c r="L15">
        <v>50</v>
      </c>
      <c r="M15">
        <v>0</v>
      </c>
      <c r="N15">
        <v>62</v>
      </c>
      <c r="O15">
        <v>2</v>
      </c>
      <c r="P15">
        <v>5</v>
      </c>
      <c r="Q15">
        <v>6</v>
      </c>
      <c r="R15">
        <v>13</v>
      </c>
      <c r="S15">
        <v>9</v>
      </c>
      <c r="T15">
        <v>0</v>
      </c>
      <c r="U15">
        <f t="shared" si="0"/>
        <v>345</v>
      </c>
    </row>
    <row r="16" spans="1:21" ht="16.5" thickBot="1">
      <c r="A16" s="1" t="s">
        <v>23</v>
      </c>
      <c r="B16">
        <v>2</v>
      </c>
      <c r="C16">
        <v>0</v>
      </c>
      <c r="D16">
        <v>87</v>
      </c>
      <c r="E16">
        <v>0</v>
      </c>
      <c r="F16">
        <v>27</v>
      </c>
      <c r="G16">
        <v>7</v>
      </c>
      <c r="H16">
        <v>1</v>
      </c>
      <c r="I16">
        <v>46</v>
      </c>
      <c r="J16">
        <v>14</v>
      </c>
      <c r="K16">
        <v>1</v>
      </c>
      <c r="L16">
        <v>73</v>
      </c>
      <c r="M16">
        <v>1</v>
      </c>
      <c r="N16">
        <v>109</v>
      </c>
      <c r="O16">
        <v>3</v>
      </c>
      <c r="P16">
        <v>5</v>
      </c>
      <c r="Q16">
        <v>2</v>
      </c>
      <c r="R16">
        <v>9</v>
      </c>
      <c r="S16">
        <v>7</v>
      </c>
      <c r="T16">
        <v>0</v>
      </c>
      <c r="U16">
        <f t="shared" si="0"/>
        <v>394</v>
      </c>
    </row>
    <row r="17" spans="1:21" ht="16.5" thickBot="1">
      <c r="A17" s="1" t="s">
        <v>24</v>
      </c>
      <c r="B17">
        <v>7</v>
      </c>
      <c r="C17">
        <v>5</v>
      </c>
      <c r="D17">
        <v>260</v>
      </c>
      <c r="E17">
        <v>0</v>
      </c>
      <c r="F17">
        <v>206</v>
      </c>
      <c r="G17">
        <v>19</v>
      </c>
      <c r="H17">
        <v>1</v>
      </c>
      <c r="I17">
        <v>84</v>
      </c>
      <c r="J17">
        <v>10</v>
      </c>
      <c r="K17">
        <v>2</v>
      </c>
      <c r="L17">
        <v>131</v>
      </c>
      <c r="M17">
        <v>3</v>
      </c>
      <c r="N17">
        <v>121</v>
      </c>
      <c r="O17">
        <v>8</v>
      </c>
      <c r="P17">
        <v>8</v>
      </c>
      <c r="Q17">
        <v>4</v>
      </c>
      <c r="R17">
        <v>20</v>
      </c>
      <c r="S17">
        <v>30</v>
      </c>
      <c r="T17">
        <v>0</v>
      </c>
      <c r="U17">
        <f t="shared" si="0"/>
        <v>919</v>
      </c>
    </row>
    <row r="18" spans="1:21" ht="32.25" thickBot="1">
      <c r="A18" s="1" t="s">
        <v>25</v>
      </c>
      <c r="B18">
        <v>0</v>
      </c>
      <c r="C18">
        <v>1</v>
      </c>
      <c r="D18">
        <v>110</v>
      </c>
      <c r="E18">
        <v>0</v>
      </c>
      <c r="F18">
        <v>118</v>
      </c>
      <c r="G18">
        <v>3</v>
      </c>
      <c r="H18">
        <v>2</v>
      </c>
      <c r="I18">
        <v>67</v>
      </c>
      <c r="J18">
        <v>7</v>
      </c>
      <c r="K18">
        <v>2</v>
      </c>
      <c r="L18">
        <v>94</v>
      </c>
      <c r="M18">
        <v>3</v>
      </c>
      <c r="N18">
        <v>127</v>
      </c>
      <c r="O18">
        <v>6</v>
      </c>
      <c r="P18">
        <v>5</v>
      </c>
      <c r="Q18">
        <v>5</v>
      </c>
      <c r="R18">
        <v>15</v>
      </c>
      <c r="S18">
        <v>18</v>
      </c>
      <c r="T18">
        <v>0</v>
      </c>
      <c r="U18">
        <f t="shared" si="0"/>
        <v>583</v>
      </c>
    </row>
    <row r="19" spans="1:21" ht="32.25" thickBot="1">
      <c r="A19" s="1" t="s">
        <v>26</v>
      </c>
      <c r="B19">
        <v>15</v>
      </c>
      <c r="C19">
        <v>6</v>
      </c>
      <c r="D19">
        <v>477</v>
      </c>
      <c r="E19">
        <v>4</v>
      </c>
      <c r="F19">
        <v>467</v>
      </c>
      <c r="G19">
        <v>31</v>
      </c>
      <c r="H19">
        <v>7</v>
      </c>
      <c r="I19">
        <v>272</v>
      </c>
      <c r="J19">
        <v>26</v>
      </c>
      <c r="K19">
        <v>3</v>
      </c>
      <c r="L19">
        <v>568</v>
      </c>
      <c r="M19">
        <v>4</v>
      </c>
      <c r="N19">
        <v>683</v>
      </c>
      <c r="O19">
        <v>59</v>
      </c>
      <c r="P19">
        <v>56</v>
      </c>
      <c r="Q19">
        <v>37</v>
      </c>
      <c r="R19">
        <v>25</v>
      </c>
      <c r="S19">
        <v>53</v>
      </c>
      <c r="T19">
        <v>0</v>
      </c>
      <c r="U19">
        <f t="shared" si="0"/>
        <v>2793</v>
      </c>
    </row>
    <row r="20" spans="1:21" ht="32.25" thickBot="1">
      <c r="A20" s="1" t="s">
        <v>27</v>
      </c>
      <c r="B20">
        <v>7</v>
      </c>
      <c r="C20">
        <v>4</v>
      </c>
      <c r="D20">
        <v>473</v>
      </c>
      <c r="E20">
        <v>0</v>
      </c>
      <c r="F20">
        <v>291</v>
      </c>
      <c r="G20">
        <v>35</v>
      </c>
      <c r="H20">
        <v>7</v>
      </c>
      <c r="I20">
        <v>215</v>
      </c>
      <c r="J20">
        <v>31</v>
      </c>
      <c r="K20">
        <v>3</v>
      </c>
      <c r="L20">
        <v>464</v>
      </c>
      <c r="M20">
        <v>3</v>
      </c>
      <c r="N20">
        <v>477</v>
      </c>
      <c r="O20">
        <v>26</v>
      </c>
      <c r="P20">
        <v>42</v>
      </c>
      <c r="Q20">
        <v>20</v>
      </c>
      <c r="R20">
        <v>37</v>
      </c>
      <c r="S20">
        <v>44</v>
      </c>
      <c r="T20">
        <v>0</v>
      </c>
      <c r="U20">
        <f>SUM(B20:T20)</f>
        <v>2179</v>
      </c>
    </row>
    <row r="21" spans="1:21" ht="16.5" thickBot="1">
      <c r="A21" s="1" t="s">
        <v>28</v>
      </c>
      <c r="B21">
        <v>13</v>
      </c>
      <c r="C21">
        <v>5</v>
      </c>
      <c r="D21">
        <v>421</v>
      </c>
      <c r="E21">
        <v>3</v>
      </c>
      <c r="F21">
        <v>322</v>
      </c>
      <c r="G21">
        <v>55</v>
      </c>
      <c r="H21">
        <v>12</v>
      </c>
      <c r="I21">
        <v>126</v>
      </c>
      <c r="J21">
        <v>41</v>
      </c>
      <c r="K21">
        <v>5</v>
      </c>
      <c r="L21">
        <v>332</v>
      </c>
      <c r="M21">
        <v>3</v>
      </c>
      <c r="N21">
        <v>399</v>
      </c>
      <c r="O21">
        <v>24</v>
      </c>
      <c r="P21">
        <v>16</v>
      </c>
      <c r="Q21">
        <v>9</v>
      </c>
      <c r="R21">
        <v>34</v>
      </c>
      <c r="S21">
        <v>54</v>
      </c>
      <c r="T21">
        <v>0</v>
      </c>
      <c r="U21">
        <f t="shared" si="0"/>
        <v>1874</v>
      </c>
    </row>
    <row r="22" spans="1:21" ht="16.5" thickBot="1">
      <c r="A22" s="1" t="s">
        <v>29</v>
      </c>
      <c r="B22">
        <v>1</v>
      </c>
      <c r="C22">
        <v>0</v>
      </c>
      <c r="D22">
        <v>64</v>
      </c>
      <c r="E22">
        <v>0</v>
      </c>
      <c r="F22">
        <v>50</v>
      </c>
      <c r="G22">
        <v>5</v>
      </c>
      <c r="H22">
        <v>0</v>
      </c>
      <c r="I22">
        <v>66</v>
      </c>
      <c r="J22">
        <v>6</v>
      </c>
      <c r="K22">
        <v>1</v>
      </c>
      <c r="L22">
        <v>42</v>
      </c>
      <c r="M22">
        <v>1</v>
      </c>
      <c r="N22">
        <v>69</v>
      </c>
      <c r="O22">
        <v>5</v>
      </c>
      <c r="P22">
        <v>6</v>
      </c>
      <c r="Q22">
        <v>3</v>
      </c>
      <c r="R22">
        <v>4</v>
      </c>
      <c r="S22">
        <v>11</v>
      </c>
      <c r="T22">
        <v>0</v>
      </c>
      <c r="U22">
        <f t="shared" si="0"/>
        <v>334</v>
      </c>
    </row>
    <row r="23" spans="1:21" ht="16.5" thickBot="1">
      <c r="A23" s="1" t="s">
        <v>30</v>
      </c>
      <c r="B23">
        <v>0</v>
      </c>
      <c r="C23">
        <v>6</v>
      </c>
      <c r="D23">
        <v>229</v>
      </c>
      <c r="E23">
        <v>0</v>
      </c>
      <c r="F23">
        <v>184</v>
      </c>
      <c r="G23">
        <v>8</v>
      </c>
      <c r="H23">
        <v>2</v>
      </c>
      <c r="I23">
        <v>63</v>
      </c>
      <c r="J23">
        <v>8</v>
      </c>
      <c r="K23">
        <v>3</v>
      </c>
      <c r="L23">
        <v>166</v>
      </c>
      <c r="M23">
        <v>0</v>
      </c>
      <c r="N23">
        <v>137</v>
      </c>
      <c r="O23">
        <v>4</v>
      </c>
      <c r="P23">
        <v>9</v>
      </c>
      <c r="Q23">
        <v>9</v>
      </c>
      <c r="R23">
        <v>12</v>
      </c>
      <c r="S23">
        <v>29</v>
      </c>
      <c r="T23">
        <v>0</v>
      </c>
      <c r="U23">
        <f t="shared" si="0"/>
        <v>869</v>
      </c>
    </row>
    <row r="24" spans="1:21" ht="16.5" thickBot="1">
      <c r="A24" s="1" t="s">
        <v>31</v>
      </c>
      <c r="B24">
        <v>25</v>
      </c>
      <c r="C24">
        <v>6</v>
      </c>
      <c r="D24">
        <v>573</v>
      </c>
      <c r="E24">
        <v>0</v>
      </c>
      <c r="F24">
        <v>330</v>
      </c>
      <c r="G24">
        <v>27</v>
      </c>
      <c r="H24">
        <v>6</v>
      </c>
      <c r="I24">
        <v>313</v>
      </c>
      <c r="J24">
        <v>42</v>
      </c>
      <c r="K24">
        <v>3</v>
      </c>
      <c r="L24">
        <v>474</v>
      </c>
      <c r="M24">
        <v>3</v>
      </c>
      <c r="N24">
        <v>478</v>
      </c>
      <c r="O24">
        <v>34</v>
      </c>
      <c r="P24">
        <v>63</v>
      </c>
      <c r="Q24">
        <v>15</v>
      </c>
      <c r="R24">
        <v>41</v>
      </c>
      <c r="S24">
        <v>51</v>
      </c>
      <c r="T24">
        <v>0</v>
      </c>
      <c r="U24">
        <f t="shared" si="0"/>
        <v>2484</v>
      </c>
    </row>
    <row r="25" spans="1:21" ht="32.25" thickBot="1">
      <c r="A25" s="1" t="s">
        <v>32</v>
      </c>
      <c r="B25">
        <v>13</v>
      </c>
      <c r="C25">
        <v>7</v>
      </c>
      <c r="D25">
        <v>606</v>
      </c>
      <c r="E25">
        <v>3</v>
      </c>
      <c r="F25">
        <v>530</v>
      </c>
      <c r="G25">
        <v>54</v>
      </c>
      <c r="H25">
        <v>6</v>
      </c>
      <c r="I25">
        <v>297</v>
      </c>
      <c r="J25">
        <v>42</v>
      </c>
      <c r="K25">
        <v>1</v>
      </c>
      <c r="L25">
        <v>699</v>
      </c>
      <c r="M25">
        <v>3</v>
      </c>
      <c r="N25">
        <v>864</v>
      </c>
      <c r="O25">
        <v>103</v>
      </c>
      <c r="P25">
        <v>39</v>
      </c>
      <c r="Q25">
        <v>52</v>
      </c>
      <c r="R25">
        <v>53</v>
      </c>
      <c r="S25">
        <v>76</v>
      </c>
      <c r="T25">
        <v>0</v>
      </c>
      <c r="U25">
        <f t="shared" si="0"/>
        <v>3448</v>
      </c>
    </row>
    <row r="26" spans="1:21" ht="16.5" thickBot="1">
      <c r="A26" s="1" t="s">
        <v>33</v>
      </c>
      <c r="B26">
        <v>28</v>
      </c>
      <c r="C26">
        <v>11</v>
      </c>
      <c r="D26">
        <v>820</v>
      </c>
      <c r="E26">
        <v>6</v>
      </c>
      <c r="F26">
        <v>806</v>
      </c>
      <c r="G26">
        <v>79</v>
      </c>
      <c r="H26">
        <v>9</v>
      </c>
      <c r="I26">
        <v>395</v>
      </c>
      <c r="J26">
        <v>66</v>
      </c>
      <c r="K26">
        <v>5</v>
      </c>
      <c r="L26">
        <v>796</v>
      </c>
      <c r="M26">
        <v>11</v>
      </c>
      <c r="N26">
        <v>1163</v>
      </c>
      <c r="O26">
        <v>72</v>
      </c>
      <c r="P26">
        <v>58</v>
      </c>
      <c r="Q26">
        <v>55</v>
      </c>
      <c r="R26">
        <v>62</v>
      </c>
      <c r="S26">
        <v>100</v>
      </c>
      <c r="T26">
        <v>0</v>
      </c>
      <c r="U26">
        <f t="shared" si="0"/>
        <v>4542</v>
      </c>
    </row>
    <row r="27" spans="1:21" ht="16.5" thickBot="1">
      <c r="A27" s="1"/>
      <c r="U27">
        <f>SUM(U2:U26)</f>
        <v>38702</v>
      </c>
    </row>
    <row r="28" spans="1:20" ht="16.5" thickBot="1">
      <c r="A28" s="1" t="s">
        <v>34</v>
      </c>
      <c r="B28">
        <f aca="true" t="shared" si="1" ref="B28:G28">SUM(B2:B27)</f>
        <v>202</v>
      </c>
      <c r="C28">
        <f t="shared" si="1"/>
        <v>98</v>
      </c>
      <c r="D28">
        <f t="shared" si="1"/>
        <v>8308</v>
      </c>
      <c r="E28">
        <f t="shared" si="1"/>
        <v>28</v>
      </c>
      <c r="F28">
        <f t="shared" si="1"/>
        <v>6466</v>
      </c>
      <c r="G28">
        <f t="shared" si="1"/>
        <v>627</v>
      </c>
      <c r="H28">
        <f aca="true" t="shared" si="2" ref="H28:T28">SUM(H2:H27)</f>
        <v>88</v>
      </c>
      <c r="I28">
        <f t="shared" si="2"/>
        <v>3740</v>
      </c>
      <c r="J28">
        <f t="shared" si="2"/>
        <v>558</v>
      </c>
      <c r="K28">
        <f t="shared" si="2"/>
        <v>67</v>
      </c>
      <c r="L28">
        <f t="shared" si="2"/>
        <v>7191</v>
      </c>
      <c r="M28">
        <f t="shared" si="2"/>
        <v>75</v>
      </c>
      <c r="N28">
        <f t="shared" si="2"/>
        <v>8082</v>
      </c>
      <c r="O28">
        <f t="shared" si="2"/>
        <v>620</v>
      </c>
      <c r="P28">
        <f t="shared" si="2"/>
        <v>608</v>
      </c>
      <c r="Q28">
        <f t="shared" si="2"/>
        <v>363</v>
      </c>
      <c r="R28">
        <f t="shared" si="2"/>
        <v>598</v>
      </c>
      <c r="S28">
        <f t="shared" si="2"/>
        <v>983</v>
      </c>
      <c r="T28">
        <f t="shared" si="2"/>
        <v>0</v>
      </c>
    </row>
    <row r="29" spans="1:19" ht="15.75">
      <c r="A29" s="3" t="s">
        <v>35</v>
      </c>
      <c r="B29" s="5">
        <f>B28*100/U27</f>
        <v>0.5219368508087437</v>
      </c>
      <c r="C29" s="5">
        <f>C28*100/U27</f>
        <v>0.2532168880161232</v>
      </c>
      <c r="D29" s="5">
        <f>D28*100/U27</f>
        <v>21.46659087385665</v>
      </c>
      <c r="E29" s="5">
        <f>E28*100/U27</f>
        <v>0.07234768229032092</v>
      </c>
      <c r="F29" s="5">
        <f>F28*100/U27</f>
        <v>16.707146917471967</v>
      </c>
      <c r="G29" s="5">
        <f>G28*100/U27</f>
        <v>1.620071314143972</v>
      </c>
      <c r="H29" s="5">
        <f>H28*100/U27</f>
        <v>0.2273784300552943</v>
      </c>
      <c r="I29" s="5">
        <f>I28*100/U27</f>
        <v>9.663583277350007</v>
      </c>
      <c r="J29" s="5">
        <f>J28*100/U27</f>
        <v>1.4417859542142526</v>
      </c>
      <c r="K29" s="5">
        <f>K28*100/U27</f>
        <v>0.17311766833755363</v>
      </c>
      <c r="L29" s="5">
        <f>L28*100/U27</f>
        <v>18.58043511963206</v>
      </c>
      <c r="M29" s="5">
        <f>M28*100/U27</f>
        <v>0.19378843470621673</v>
      </c>
      <c r="N29" s="5">
        <f>N28*100/U27</f>
        <v>20.882641723941916</v>
      </c>
      <c r="O29" s="5">
        <f>O28*100/U27</f>
        <v>1.6019843935713916</v>
      </c>
      <c r="P29" s="5">
        <f>P28*100/U27</f>
        <v>1.570978244018397</v>
      </c>
      <c r="Q29" s="5">
        <f>Q28*100/U27</f>
        <v>0.937936023978089</v>
      </c>
      <c r="R29" s="5">
        <f>R28*100/U27</f>
        <v>1.5451397860575682</v>
      </c>
      <c r="S29" s="5">
        <f>S28*100/U27</f>
        <v>2.5399204175494807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40"/>
  <sheetViews>
    <sheetView tabSelected="1" workbookViewId="0" topLeftCell="A1">
      <selection activeCell="A1" sqref="A1:AD76"/>
    </sheetView>
  </sheetViews>
  <sheetFormatPr defaultColWidth="9.140625" defaultRowHeight="12.75"/>
  <sheetData>
    <row r="1" spans="1:25" ht="12.75">
      <c r="A1" s="6" t="s">
        <v>48</v>
      </c>
      <c r="B1" s="7" t="s">
        <v>49</v>
      </c>
      <c r="C1" s="8"/>
      <c r="D1" s="8"/>
      <c r="E1" s="8"/>
      <c r="F1" s="8"/>
      <c r="G1" s="8"/>
      <c r="H1" s="9"/>
      <c r="I1" s="6" t="s">
        <v>50</v>
      </c>
      <c r="J1" s="6" t="s">
        <v>51</v>
      </c>
      <c r="K1" s="6" t="s">
        <v>52</v>
      </c>
      <c r="L1" s="6" t="s">
        <v>53</v>
      </c>
      <c r="M1" s="6" t="s">
        <v>54</v>
      </c>
      <c r="N1" s="7" t="s">
        <v>55</v>
      </c>
      <c r="O1" s="8"/>
      <c r="P1" s="8"/>
      <c r="Q1" s="9"/>
      <c r="R1" s="6" t="s">
        <v>56</v>
      </c>
      <c r="S1" s="10" t="s">
        <v>57</v>
      </c>
      <c r="T1" s="10" t="s">
        <v>58</v>
      </c>
      <c r="U1" s="10" t="s">
        <v>59</v>
      </c>
      <c r="V1" s="10" t="s">
        <v>60</v>
      </c>
      <c r="W1" s="10" t="s">
        <v>61</v>
      </c>
      <c r="X1" s="10" t="s">
        <v>62</v>
      </c>
      <c r="Y1" s="11" t="s">
        <v>63</v>
      </c>
    </row>
    <row r="2" spans="1:24" ht="13.5" thickBot="1">
      <c r="A2" s="12"/>
      <c r="B2" s="13"/>
      <c r="C2" s="14"/>
      <c r="D2" s="14"/>
      <c r="E2" s="14"/>
      <c r="F2" s="14"/>
      <c r="G2" s="14"/>
      <c r="H2" s="15"/>
      <c r="I2" s="12"/>
      <c r="J2" s="12"/>
      <c r="K2" s="12"/>
      <c r="L2" s="12"/>
      <c r="M2" s="12"/>
      <c r="N2" s="13"/>
      <c r="O2" s="14"/>
      <c r="P2" s="14"/>
      <c r="Q2" s="15"/>
      <c r="R2" s="12"/>
      <c r="S2" s="16"/>
      <c r="T2" s="16"/>
      <c r="U2" s="16"/>
      <c r="V2" s="16"/>
      <c r="W2" s="16"/>
      <c r="X2" s="16"/>
    </row>
    <row r="3" spans="1:27" ht="31.5">
      <c r="A3" s="6" t="s">
        <v>64</v>
      </c>
      <c r="B3" s="6" t="s">
        <v>65</v>
      </c>
      <c r="C3" s="6" t="s">
        <v>66</v>
      </c>
      <c r="D3" s="6" t="s">
        <v>3</v>
      </c>
      <c r="E3" s="6" t="s">
        <v>67</v>
      </c>
      <c r="F3" s="6" t="s">
        <v>68</v>
      </c>
      <c r="G3" s="6" t="s">
        <v>0</v>
      </c>
      <c r="H3" s="6" t="s">
        <v>1</v>
      </c>
      <c r="I3" s="17" t="s">
        <v>69</v>
      </c>
      <c r="J3" s="6" t="s">
        <v>70</v>
      </c>
      <c r="K3" s="6" t="s">
        <v>71</v>
      </c>
      <c r="L3" s="6" t="s">
        <v>72</v>
      </c>
      <c r="M3" s="6" t="s">
        <v>36</v>
      </c>
      <c r="N3" s="6" t="s">
        <v>73</v>
      </c>
      <c r="O3" s="6" t="s">
        <v>74</v>
      </c>
      <c r="P3" s="6" t="s">
        <v>75</v>
      </c>
      <c r="Q3" s="6" t="s">
        <v>76</v>
      </c>
      <c r="R3" s="6" t="s">
        <v>77</v>
      </c>
      <c r="S3" s="10" t="s">
        <v>78</v>
      </c>
      <c r="T3" s="10" t="s">
        <v>79</v>
      </c>
      <c r="U3" s="10" t="s">
        <v>80</v>
      </c>
      <c r="V3" s="10" t="s">
        <v>81</v>
      </c>
      <c r="W3" s="10" t="s">
        <v>82</v>
      </c>
      <c r="X3" s="10" t="s">
        <v>38</v>
      </c>
      <c r="Y3" t="s">
        <v>83</v>
      </c>
      <c r="Z3" t="s">
        <v>84</v>
      </c>
      <c r="AA3" t="s">
        <v>85</v>
      </c>
    </row>
    <row r="4" spans="1:24" ht="16.5" thickBot="1">
      <c r="A4" s="12"/>
      <c r="B4" s="12"/>
      <c r="C4" s="12"/>
      <c r="D4" s="12"/>
      <c r="E4" s="12"/>
      <c r="F4" s="12"/>
      <c r="G4" s="12"/>
      <c r="H4" s="12"/>
      <c r="I4" s="18" t="s">
        <v>86</v>
      </c>
      <c r="J4" s="12"/>
      <c r="K4" s="12"/>
      <c r="L4" s="12"/>
      <c r="M4" s="12"/>
      <c r="N4" s="12"/>
      <c r="O4" s="12"/>
      <c r="P4" s="12"/>
      <c r="Q4" s="12"/>
      <c r="R4" s="12"/>
      <c r="S4" s="16"/>
      <c r="T4" s="16"/>
      <c r="U4" s="16"/>
      <c r="V4" s="16"/>
      <c r="W4" s="16"/>
      <c r="X4" s="16"/>
    </row>
    <row r="5" spans="1:28" ht="16.5" thickBot="1">
      <c r="A5" s="1" t="s">
        <v>9</v>
      </c>
      <c r="B5" s="19">
        <v>9</v>
      </c>
      <c r="C5" s="19">
        <v>10</v>
      </c>
      <c r="D5" s="19">
        <v>159</v>
      </c>
      <c r="E5" s="19">
        <v>5</v>
      </c>
      <c r="F5" s="19">
        <v>0</v>
      </c>
      <c r="G5" s="19">
        <v>1</v>
      </c>
      <c r="H5" s="20">
        <v>300</v>
      </c>
      <c r="I5" s="20">
        <v>5</v>
      </c>
      <c r="J5" s="20">
        <v>0</v>
      </c>
      <c r="K5" s="20">
        <v>16</v>
      </c>
      <c r="L5" s="20">
        <v>6</v>
      </c>
      <c r="M5" s="20">
        <v>1</v>
      </c>
      <c r="N5" s="20">
        <v>1</v>
      </c>
      <c r="O5" s="20">
        <v>1</v>
      </c>
      <c r="P5" s="20">
        <v>9</v>
      </c>
      <c r="Q5" s="20">
        <v>153</v>
      </c>
      <c r="R5" s="20">
        <v>2</v>
      </c>
      <c r="S5" s="21">
        <v>0</v>
      </c>
      <c r="T5" s="21">
        <v>2</v>
      </c>
      <c r="U5" s="21">
        <v>0</v>
      </c>
      <c r="V5" s="21">
        <v>69</v>
      </c>
      <c r="W5" s="21">
        <v>92</v>
      </c>
      <c r="X5" s="21">
        <v>142</v>
      </c>
      <c r="Y5" s="22">
        <v>1</v>
      </c>
      <c r="Z5" s="23">
        <v>15</v>
      </c>
      <c r="AA5" s="23">
        <v>32</v>
      </c>
      <c r="AB5" s="24">
        <f>SUM(B5:AA5)</f>
        <v>1031</v>
      </c>
    </row>
    <row r="6" spans="1:28" ht="16.5" thickBot="1">
      <c r="A6" s="1" t="s">
        <v>10</v>
      </c>
      <c r="B6" s="25">
        <v>0</v>
      </c>
      <c r="C6" s="25">
        <v>0</v>
      </c>
      <c r="D6" s="25">
        <v>50</v>
      </c>
      <c r="E6" s="25">
        <v>1</v>
      </c>
      <c r="F6" s="25">
        <v>0</v>
      </c>
      <c r="G6" s="25">
        <v>4</v>
      </c>
      <c r="H6" s="25">
        <v>50</v>
      </c>
      <c r="I6" s="25">
        <v>1</v>
      </c>
      <c r="J6" s="25">
        <v>0</v>
      </c>
      <c r="K6" s="25">
        <v>3</v>
      </c>
      <c r="L6" s="25">
        <v>0</v>
      </c>
      <c r="M6" s="25">
        <v>0</v>
      </c>
      <c r="N6" s="25">
        <v>0</v>
      </c>
      <c r="O6" s="25">
        <v>0</v>
      </c>
      <c r="P6" s="25">
        <v>5</v>
      </c>
      <c r="Q6" s="25">
        <v>60</v>
      </c>
      <c r="R6" s="25">
        <v>0</v>
      </c>
      <c r="S6" s="26">
        <v>4</v>
      </c>
      <c r="T6" s="26">
        <v>0</v>
      </c>
      <c r="U6" s="26">
        <v>0</v>
      </c>
      <c r="V6" s="26">
        <v>4</v>
      </c>
      <c r="W6" s="26">
        <v>31</v>
      </c>
      <c r="X6" s="26">
        <v>39</v>
      </c>
      <c r="Y6" s="27">
        <v>0</v>
      </c>
      <c r="Z6" s="27">
        <v>1</v>
      </c>
      <c r="AA6" s="27">
        <v>9</v>
      </c>
      <c r="AB6">
        <f aca="true" t="shared" si="0" ref="AB6:AB29">SUM(B6:AA6)</f>
        <v>262</v>
      </c>
    </row>
    <row r="7" spans="1:28" ht="16.5" thickBot="1">
      <c r="A7" s="1" t="s">
        <v>11</v>
      </c>
      <c r="B7" s="25">
        <v>18</v>
      </c>
      <c r="C7" s="25">
        <v>26</v>
      </c>
      <c r="D7" s="25">
        <v>311</v>
      </c>
      <c r="E7" s="25">
        <v>8</v>
      </c>
      <c r="F7" s="25">
        <v>2</v>
      </c>
      <c r="G7" s="25">
        <v>1</v>
      </c>
      <c r="H7" s="25">
        <v>689</v>
      </c>
      <c r="I7" s="25">
        <v>3</v>
      </c>
      <c r="J7" s="25">
        <v>0</v>
      </c>
      <c r="K7" s="25">
        <v>27</v>
      </c>
      <c r="L7" s="25">
        <v>2</v>
      </c>
      <c r="M7" s="25">
        <v>5</v>
      </c>
      <c r="N7" s="25">
        <v>1</v>
      </c>
      <c r="O7" s="25">
        <v>6</v>
      </c>
      <c r="P7" s="25">
        <v>17</v>
      </c>
      <c r="Q7" s="25">
        <v>455</v>
      </c>
      <c r="R7" s="25">
        <v>3</v>
      </c>
      <c r="S7" s="26">
        <v>6</v>
      </c>
      <c r="T7" s="26">
        <v>1</v>
      </c>
      <c r="U7" s="26">
        <v>2</v>
      </c>
      <c r="V7" s="26">
        <v>37</v>
      </c>
      <c r="W7" s="26">
        <v>248</v>
      </c>
      <c r="X7" s="26">
        <v>349</v>
      </c>
      <c r="Y7" s="27">
        <v>2</v>
      </c>
      <c r="Z7" s="27">
        <v>40</v>
      </c>
      <c r="AA7" s="27">
        <v>87</v>
      </c>
      <c r="AB7">
        <f t="shared" si="0"/>
        <v>2346</v>
      </c>
    </row>
    <row r="8" spans="1:28" ht="16.5" thickBot="1">
      <c r="A8" s="1" t="s">
        <v>12</v>
      </c>
      <c r="B8" s="25">
        <v>7</v>
      </c>
      <c r="C8" s="25">
        <v>6</v>
      </c>
      <c r="D8" s="25">
        <v>126</v>
      </c>
      <c r="E8" s="25">
        <v>2</v>
      </c>
      <c r="F8" s="25">
        <v>0</v>
      </c>
      <c r="G8" s="25">
        <v>1</v>
      </c>
      <c r="H8" s="25">
        <v>96</v>
      </c>
      <c r="I8" s="25">
        <v>1</v>
      </c>
      <c r="J8" s="25">
        <v>0</v>
      </c>
      <c r="K8" s="25">
        <v>4</v>
      </c>
      <c r="L8" s="25">
        <v>1</v>
      </c>
      <c r="M8" s="25">
        <v>3</v>
      </c>
      <c r="N8" s="25">
        <v>1</v>
      </c>
      <c r="O8" s="25">
        <v>1</v>
      </c>
      <c r="P8" s="25">
        <v>14</v>
      </c>
      <c r="Q8" s="25">
        <v>190</v>
      </c>
      <c r="R8" s="25">
        <v>0</v>
      </c>
      <c r="S8" s="26">
        <v>1</v>
      </c>
      <c r="T8" s="26">
        <v>0</v>
      </c>
      <c r="U8" s="26">
        <v>1</v>
      </c>
      <c r="V8" s="26">
        <v>22</v>
      </c>
      <c r="W8" s="26">
        <v>58</v>
      </c>
      <c r="X8" s="26">
        <v>100</v>
      </c>
      <c r="Y8" s="27">
        <v>1</v>
      </c>
      <c r="Z8" s="27">
        <v>16</v>
      </c>
      <c r="AA8" s="27">
        <v>13</v>
      </c>
      <c r="AB8">
        <f t="shared" si="0"/>
        <v>665</v>
      </c>
    </row>
    <row r="9" spans="1:28" ht="16.5" thickBot="1">
      <c r="A9" s="1" t="s">
        <v>13</v>
      </c>
      <c r="B9" s="25">
        <v>10</v>
      </c>
      <c r="C9" s="25">
        <v>8</v>
      </c>
      <c r="D9" s="25">
        <v>106</v>
      </c>
      <c r="E9" s="25">
        <v>2</v>
      </c>
      <c r="F9" s="25">
        <v>0</v>
      </c>
      <c r="G9" s="25">
        <v>1</v>
      </c>
      <c r="H9" s="25">
        <v>225</v>
      </c>
      <c r="I9" s="28">
        <v>1</v>
      </c>
      <c r="J9" s="28">
        <v>0</v>
      </c>
      <c r="K9" s="28">
        <v>11</v>
      </c>
      <c r="L9" s="28">
        <v>1</v>
      </c>
      <c r="M9" s="28">
        <v>2</v>
      </c>
      <c r="N9" s="28">
        <v>0</v>
      </c>
      <c r="O9" s="28">
        <v>0</v>
      </c>
      <c r="P9" s="28">
        <v>4</v>
      </c>
      <c r="Q9" s="28">
        <v>94</v>
      </c>
      <c r="R9" s="28">
        <v>1</v>
      </c>
      <c r="S9" s="27">
        <v>1</v>
      </c>
      <c r="T9" s="27">
        <v>1</v>
      </c>
      <c r="U9" s="27">
        <v>0</v>
      </c>
      <c r="V9" s="27">
        <v>65</v>
      </c>
      <c r="W9" s="27">
        <v>89</v>
      </c>
      <c r="X9" s="27">
        <v>83</v>
      </c>
      <c r="Y9" s="27">
        <v>0</v>
      </c>
      <c r="Z9" s="27">
        <v>8</v>
      </c>
      <c r="AA9" s="27">
        <v>30</v>
      </c>
      <c r="AB9">
        <f t="shared" si="0"/>
        <v>743</v>
      </c>
    </row>
    <row r="10" spans="1:28" ht="32.25" thickBot="1">
      <c r="A10" s="1" t="s">
        <v>14</v>
      </c>
      <c r="B10" s="25">
        <v>1</v>
      </c>
      <c r="C10" s="25">
        <v>5</v>
      </c>
      <c r="D10" s="25">
        <v>48</v>
      </c>
      <c r="E10" s="25">
        <v>2</v>
      </c>
      <c r="F10" s="25">
        <v>0</v>
      </c>
      <c r="G10" s="25">
        <v>0</v>
      </c>
      <c r="H10" s="25">
        <v>57</v>
      </c>
      <c r="I10" s="25">
        <v>2</v>
      </c>
      <c r="J10" s="25">
        <v>0</v>
      </c>
      <c r="K10" s="25">
        <v>4</v>
      </c>
      <c r="L10" s="25">
        <v>1</v>
      </c>
      <c r="M10" s="25">
        <v>4</v>
      </c>
      <c r="N10" s="25">
        <v>0</v>
      </c>
      <c r="O10" s="25">
        <v>1</v>
      </c>
      <c r="P10" s="25">
        <v>0</v>
      </c>
      <c r="Q10" s="25">
        <v>23</v>
      </c>
      <c r="R10" s="25">
        <v>0</v>
      </c>
      <c r="S10" s="26">
        <v>0</v>
      </c>
      <c r="T10" s="26">
        <v>1</v>
      </c>
      <c r="U10" s="26">
        <v>0</v>
      </c>
      <c r="V10" s="26">
        <v>10</v>
      </c>
      <c r="W10" s="26">
        <v>35</v>
      </c>
      <c r="X10" s="26">
        <v>17</v>
      </c>
      <c r="Y10" s="27">
        <v>0</v>
      </c>
      <c r="Z10" s="27">
        <v>3</v>
      </c>
      <c r="AA10" s="27">
        <v>8</v>
      </c>
      <c r="AB10">
        <f t="shared" si="0"/>
        <v>222</v>
      </c>
    </row>
    <row r="11" spans="1:28" ht="16.5" thickBot="1">
      <c r="A11" s="1" t="s">
        <v>15</v>
      </c>
      <c r="B11" s="25">
        <v>14</v>
      </c>
      <c r="C11" s="25">
        <v>10</v>
      </c>
      <c r="D11" s="25">
        <v>215</v>
      </c>
      <c r="E11" s="25">
        <v>1</v>
      </c>
      <c r="F11" s="25">
        <v>0</v>
      </c>
      <c r="G11" s="25">
        <v>4</v>
      </c>
      <c r="H11" s="25">
        <v>235</v>
      </c>
      <c r="I11" s="25">
        <v>1</v>
      </c>
      <c r="J11" s="25">
        <v>2</v>
      </c>
      <c r="K11" s="25">
        <v>12</v>
      </c>
      <c r="L11" s="25">
        <v>1</v>
      </c>
      <c r="M11" s="25">
        <v>4</v>
      </c>
      <c r="N11" s="25">
        <v>2</v>
      </c>
      <c r="O11" s="25">
        <v>1</v>
      </c>
      <c r="P11" s="25">
        <v>11</v>
      </c>
      <c r="Q11" s="25">
        <v>106</v>
      </c>
      <c r="R11" s="25">
        <v>0</v>
      </c>
      <c r="S11" s="26">
        <v>5</v>
      </c>
      <c r="T11" s="26">
        <v>1</v>
      </c>
      <c r="U11" s="26">
        <v>4</v>
      </c>
      <c r="V11" s="26">
        <v>50</v>
      </c>
      <c r="W11" s="26">
        <v>88</v>
      </c>
      <c r="X11" s="26">
        <v>140</v>
      </c>
      <c r="Y11" s="27">
        <v>1</v>
      </c>
      <c r="Z11" s="27">
        <v>19</v>
      </c>
      <c r="AA11" s="27">
        <v>28</v>
      </c>
      <c r="AB11">
        <f t="shared" si="0"/>
        <v>955</v>
      </c>
    </row>
    <row r="12" spans="1:30" ht="16.5" thickBot="1">
      <c r="A12" s="2" t="s">
        <v>16</v>
      </c>
      <c r="B12" s="29">
        <v>89</v>
      </c>
      <c r="C12" s="29">
        <v>52</v>
      </c>
      <c r="D12" s="29">
        <v>1135</v>
      </c>
      <c r="E12" s="29">
        <v>30</v>
      </c>
      <c r="F12" s="29">
        <v>3</v>
      </c>
      <c r="G12" s="29">
        <v>12</v>
      </c>
      <c r="H12" s="29">
        <v>1185</v>
      </c>
      <c r="I12" s="29">
        <v>37</v>
      </c>
      <c r="J12" s="29">
        <v>13</v>
      </c>
      <c r="K12" s="29">
        <v>79</v>
      </c>
      <c r="L12" s="29">
        <v>20</v>
      </c>
      <c r="M12" s="29">
        <v>20</v>
      </c>
      <c r="N12" s="29">
        <v>3</v>
      </c>
      <c r="O12" s="29">
        <v>15</v>
      </c>
      <c r="P12" s="29">
        <v>103</v>
      </c>
      <c r="Q12" s="29">
        <v>1469</v>
      </c>
      <c r="R12" s="29">
        <v>9</v>
      </c>
      <c r="S12" s="30">
        <v>7</v>
      </c>
      <c r="T12" s="30">
        <v>7</v>
      </c>
      <c r="U12" s="30">
        <v>14</v>
      </c>
      <c r="V12" s="30">
        <v>103</v>
      </c>
      <c r="W12" s="30">
        <v>652</v>
      </c>
      <c r="X12" s="30">
        <v>1130</v>
      </c>
      <c r="Y12" s="27">
        <v>9</v>
      </c>
      <c r="Z12" s="31">
        <v>52</v>
      </c>
      <c r="AA12" s="31">
        <v>130</v>
      </c>
      <c r="AB12" s="31">
        <f t="shared" si="0"/>
        <v>6378</v>
      </c>
      <c r="AC12" s="31"/>
      <c r="AD12" s="31"/>
    </row>
    <row r="13" spans="1:28" ht="16.5" thickBot="1">
      <c r="A13" s="1" t="s">
        <v>17</v>
      </c>
      <c r="B13" s="25">
        <v>6</v>
      </c>
      <c r="C13" s="25">
        <v>9</v>
      </c>
      <c r="D13" s="25">
        <v>188</v>
      </c>
      <c r="E13" s="25">
        <v>6</v>
      </c>
      <c r="F13" s="25">
        <v>2</v>
      </c>
      <c r="G13" s="25">
        <v>2</v>
      </c>
      <c r="H13" s="25">
        <v>215</v>
      </c>
      <c r="I13" s="25">
        <v>7</v>
      </c>
      <c r="J13" s="25">
        <v>2</v>
      </c>
      <c r="K13" s="25">
        <v>15</v>
      </c>
      <c r="L13" s="25">
        <v>1</v>
      </c>
      <c r="M13" s="25">
        <v>4</v>
      </c>
      <c r="N13" s="25">
        <v>0</v>
      </c>
      <c r="O13" s="25">
        <v>1</v>
      </c>
      <c r="P13" s="25">
        <v>34</v>
      </c>
      <c r="Q13" s="25">
        <v>159</v>
      </c>
      <c r="R13" s="25">
        <v>0</v>
      </c>
      <c r="S13" s="26">
        <v>5</v>
      </c>
      <c r="T13" s="26">
        <v>1</v>
      </c>
      <c r="U13" s="26">
        <v>1</v>
      </c>
      <c r="V13" s="26">
        <v>25</v>
      </c>
      <c r="W13" s="26">
        <v>105</v>
      </c>
      <c r="X13" s="26">
        <v>243</v>
      </c>
      <c r="Y13" s="27">
        <v>1</v>
      </c>
      <c r="Z13" s="27">
        <v>26</v>
      </c>
      <c r="AA13" s="27">
        <v>23</v>
      </c>
      <c r="AB13">
        <f t="shared" si="0"/>
        <v>1081</v>
      </c>
    </row>
    <row r="14" spans="1:28" ht="32.25" thickBot="1">
      <c r="A14" s="1" t="s">
        <v>18</v>
      </c>
      <c r="B14" s="25">
        <v>3</v>
      </c>
      <c r="C14" s="25">
        <v>2</v>
      </c>
      <c r="D14" s="25">
        <v>34</v>
      </c>
      <c r="E14" s="25">
        <v>0</v>
      </c>
      <c r="F14" s="25">
        <v>0</v>
      </c>
      <c r="G14" s="25">
        <v>0</v>
      </c>
      <c r="H14" s="25">
        <v>52</v>
      </c>
      <c r="I14" s="25">
        <v>5</v>
      </c>
      <c r="J14" s="25">
        <v>1</v>
      </c>
      <c r="K14" s="25">
        <v>5</v>
      </c>
      <c r="L14" s="25">
        <v>0</v>
      </c>
      <c r="M14" s="25">
        <v>2</v>
      </c>
      <c r="N14" s="25">
        <v>2</v>
      </c>
      <c r="O14" s="25">
        <v>0</v>
      </c>
      <c r="P14" s="25">
        <v>7</v>
      </c>
      <c r="Q14" s="25">
        <v>93</v>
      </c>
      <c r="R14" s="25">
        <v>0</v>
      </c>
      <c r="S14" s="26">
        <v>1</v>
      </c>
      <c r="T14" s="26">
        <v>0</v>
      </c>
      <c r="U14" s="26">
        <v>1</v>
      </c>
      <c r="V14" s="26">
        <v>9</v>
      </c>
      <c r="W14" s="26">
        <v>30</v>
      </c>
      <c r="X14" s="26">
        <v>55</v>
      </c>
      <c r="Y14" s="27">
        <v>1</v>
      </c>
      <c r="Z14" s="27">
        <v>10</v>
      </c>
      <c r="AA14" s="27">
        <v>7</v>
      </c>
      <c r="AB14">
        <f t="shared" si="0"/>
        <v>320</v>
      </c>
    </row>
    <row r="15" spans="1:28" ht="16.5" thickBot="1">
      <c r="A15" s="1" t="s">
        <v>19</v>
      </c>
      <c r="B15" s="25">
        <v>10</v>
      </c>
      <c r="C15" s="25">
        <v>2</v>
      </c>
      <c r="D15" s="25">
        <v>66</v>
      </c>
      <c r="E15" s="25">
        <v>0</v>
      </c>
      <c r="F15" s="25">
        <v>0</v>
      </c>
      <c r="G15" s="25">
        <v>0</v>
      </c>
      <c r="H15" s="25">
        <v>107</v>
      </c>
      <c r="I15" s="25">
        <v>2</v>
      </c>
      <c r="J15" s="25">
        <v>2</v>
      </c>
      <c r="K15" s="25">
        <v>5</v>
      </c>
      <c r="L15" s="25">
        <v>0</v>
      </c>
      <c r="M15" s="25">
        <v>1</v>
      </c>
      <c r="N15" s="25">
        <v>0</v>
      </c>
      <c r="O15" s="25">
        <v>0</v>
      </c>
      <c r="P15" s="25">
        <v>1</v>
      </c>
      <c r="Q15" s="25">
        <v>48</v>
      </c>
      <c r="R15" s="25">
        <v>0</v>
      </c>
      <c r="S15" s="26">
        <v>1</v>
      </c>
      <c r="T15" s="26">
        <v>2</v>
      </c>
      <c r="U15" s="26">
        <v>0</v>
      </c>
      <c r="V15" s="26">
        <v>18</v>
      </c>
      <c r="W15" s="26">
        <v>48</v>
      </c>
      <c r="X15" s="26">
        <v>53</v>
      </c>
      <c r="Y15" s="27">
        <v>0</v>
      </c>
      <c r="Z15" s="27">
        <v>13</v>
      </c>
      <c r="AA15" s="27">
        <v>8</v>
      </c>
      <c r="AB15">
        <f t="shared" si="0"/>
        <v>387</v>
      </c>
    </row>
    <row r="16" spans="1:28" ht="16.5" thickBot="1">
      <c r="A16" s="1" t="s">
        <v>20</v>
      </c>
      <c r="B16" s="25">
        <v>36</v>
      </c>
      <c r="C16" s="25">
        <v>13</v>
      </c>
      <c r="D16" s="25">
        <v>160</v>
      </c>
      <c r="E16" s="25">
        <v>5</v>
      </c>
      <c r="F16" s="25">
        <v>0</v>
      </c>
      <c r="G16" s="25">
        <v>2</v>
      </c>
      <c r="H16" s="25">
        <v>205</v>
      </c>
      <c r="I16" s="25">
        <v>3</v>
      </c>
      <c r="J16" s="25">
        <v>2</v>
      </c>
      <c r="K16" s="25">
        <v>9</v>
      </c>
      <c r="L16" s="25">
        <v>1</v>
      </c>
      <c r="M16" s="25">
        <v>4</v>
      </c>
      <c r="N16" s="25">
        <v>0</v>
      </c>
      <c r="O16" s="25">
        <v>2</v>
      </c>
      <c r="P16" s="25">
        <v>14</v>
      </c>
      <c r="Q16" s="25">
        <v>169</v>
      </c>
      <c r="R16" s="25">
        <v>0</v>
      </c>
      <c r="S16" s="26">
        <v>2</v>
      </c>
      <c r="T16" s="26">
        <v>2</v>
      </c>
      <c r="U16" s="26">
        <v>2</v>
      </c>
      <c r="V16" s="26">
        <v>22</v>
      </c>
      <c r="W16" s="26">
        <v>91</v>
      </c>
      <c r="X16" s="26">
        <v>146</v>
      </c>
      <c r="Y16" s="27">
        <v>1</v>
      </c>
      <c r="Z16" s="27">
        <v>13</v>
      </c>
      <c r="AA16" s="27">
        <v>31</v>
      </c>
      <c r="AB16">
        <f t="shared" si="0"/>
        <v>935</v>
      </c>
    </row>
    <row r="17" spans="1:28" ht="16.5" thickBot="1">
      <c r="A17" s="1" t="s">
        <v>21</v>
      </c>
      <c r="B17" s="25">
        <v>19</v>
      </c>
      <c r="C17" s="25">
        <v>13</v>
      </c>
      <c r="D17" s="25">
        <v>225</v>
      </c>
      <c r="E17" s="25">
        <v>4</v>
      </c>
      <c r="F17" s="25">
        <v>0</v>
      </c>
      <c r="G17" s="25">
        <v>2</v>
      </c>
      <c r="H17" s="25">
        <v>280</v>
      </c>
      <c r="I17" s="25">
        <v>9</v>
      </c>
      <c r="J17" s="25">
        <v>1</v>
      </c>
      <c r="K17" s="25">
        <v>15</v>
      </c>
      <c r="L17" s="25">
        <v>2</v>
      </c>
      <c r="M17" s="25">
        <v>2</v>
      </c>
      <c r="N17" s="25">
        <v>0</v>
      </c>
      <c r="O17" s="25">
        <v>3</v>
      </c>
      <c r="P17" s="25">
        <v>15</v>
      </c>
      <c r="Q17" s="25">
        <v>224</v>
      </c>
      <c r="R17" s="25">
        <v>0</v>
      </c>
      <c r="S17" s="26">
        <v>5</v>
      </c>
      <c r="T17" s="26">
        <v>0</v>
      </c>
      <c r="U17" s="26">
        <v>1</v>
      </c>
      <c r="V17" s="26">
        <v>43</v>
      </c>
      <c r="W17" s="26">
        <v>93</v>
      </c>
      <c r="X17" s="26">
        <v>203</v>
      </c>
      <c r="Y17" s="27">
        <v>1</v>
      </c>
      <c r="Z17" s="27">
        <v>18</v>
      </c>
      <c r="AA17" s="27">
        <v>31</v>
      </c>
      <c r="AB17">
        <f t="shared" si="0"/>
        <v>1209</v>
      </c>
    </row>
    <row r="18" spans="1:28" ht="32.25" thickBot="1">
      <c r="A18" s="1" t="s">
        <v>22</v>
      </c>
      <c r="B18" s="25">
        <v>0</v>
      </c>
      <c r="C18" s="25">
        <v>4</v>
      </c>
      <c r="D18" s="25">
        <v>43</v>
      </c>
      <c r="E18" s="25">
        <v>2</v>
      </c>
      <c r="F18" s="25">
        <v>2</v>
      </c>
      <c r="G18" s="25">
        <v>0</v>
      </c>
      <c r="H18" s="25">
        <v>67</v>
      </c>
      <c r="I18" s="25">
        <v>5</v>
      </c>
      <c r="J18" s="25">
        <v>0</v>
      </c>
      <c r="K18" s="25">
        <v>3</v>
      </c>
      <c r="L18" s="25">
        <v>0</v>
      </c>
      <c r="M18" s="25">
        <v>1</v>
      </c>
      <c r="N18" s="25">
        <v>0</v>
      </c>
      <c r="O18" s="25">
        <v>0</v>
      </c>
      <c r="P18" s="25">
        <v>2</v>
      </c>
      <c r="Q18" s="25">
        <v>47</v>
      </c>
      <c r="R18" s="25">
        <v>0</v>
      </c>
      <c r="S18" s="26">
        <v>7</v>
      </c>
      <c r="T18" s="26">
        <v>0</v>
      </c>
      <c r="U18" s="26">
        <v>2</v>
      </c>
      <c r="V18" s="26">
        <v>46</v>
      </c>
      <c r="W18" s="26">
        <v>41</v>
      </c>
      <c r="X18" s="26">
        <v>30</v>
      </c>
      <c r="Y18" s="27">
        <v>0</v>
      </c>
      <c r="Z18" s="27">
        <v>12</v>
      </c>
      <c r="AA18" s="27">
        <v>9</v>
      </c>
      <c r="AB18">
        <f t="shared" si="0"/>
        <v>323</v>
      </c>
    </row>
    <row r="19" spans="1:28" ht="32.25" thickBot="1">
      <c r="A19" s="1" t="s">
        <v>23</v>
      </c>
      <c r="B19" s="25">
        <v>5</v>
      </c>
      <c r="C19" s="25">
        <v>4</v>
      </c>
      <c r="D19" s="25">
        <v>28</v>
      </c>
      <c r="E19" s="25">
        <v>2</v>
      </c>
      <c r="F19" s="25">
        <v>0</v>
      </c>
      <c r="G19" s="25">
        <v>0</v>
      </c>
      <c r="H19" s="25">
        <v>82</v>
      </c>
      <c r="I19" s="25">
        <v>1</v>
      </c>
      <c r="J19" s="25">
        <v>0</v>
      </c>
      <c r="K19" s="25">
        <v>4</v>
      </c>
      <c r="L19" s="25"/>
      <c r="M19" s="25">
        <v>1</v>
      </c>
      <c r="N19" s="25">
        <v>1</v>
      </c>
      <c r="O19" s="25">
        <v>0</v>
      </c>
      <c r="P19" s="25">
        <v>2</v>
      </c>
      <c r="Q19" s="25">
        <v>108</v>
      </c>
      <c r="R19" s="25">
        <v>0</v>
      </c>
      <c r="S19" s="26">
        <v>0</v>
      </c>
      <c r="T19" s="26">
        <v>0</v>
      </c>
      <c r="U19" s="26">
        <v>2</v>
      </c>
      <c r="V19" s="26">
        <v>5</v>
      </c>
      <c r="W19" s="26">
        <v>51</v>
      </c>
      <c r="X19" s="26">
        <v>48</v>
      </c>
      <c r="Y19" s="27">
        <v>1</v>
      </c>
      <c r="Z19" s="27">
        <v>7</v>
      </c>
      <c r="AA19" s="27">
        <v>6</v>
      </c>
      <c r="AB19">
        <f t="shared" si="0"/>
        <v>358</v>
      </c>
    </row>
    <row r="20" spans="1:28" ht="16.5" thickBot="1">
      <c r="A20" s="1" t="s">
        <v>24</v>
      </c>
      <c r="B20" s="25">
        <v>13</v>
      </c>
      <c r="C20" s="25">
        <v>10</v>
      </c>
      <c r="D20" s="25">
        <v>200</v>
      </c>
      <c r="E20" s="25">
        <v>4</v>
      </c>
      <c r="F20" s="25">
        <v>2</v>
      </c>
      <c r="G20" s="25">
        <v>2</v>
      </c>
      <c r="H20" s="25">
        <v>210</v>
      </c>
      <c r="I20" s="25">
        <v>2</v>
      </c>
      <c r="J20" s="25">
        <v>1</v>
      </c>
      <c r="K20" s="25">
        <v>11</v>
      </c>
      <c r="L20" s="25">
        <v>2</v>
      </c>
      <c r="M20" s="25">
        <v>3</v>
      </c>
      <c r="N20" s="25">
        <v>0</v>
      </c>
      <c r="O20" s="25">
        <v>0</v>
      </c>
      <c r="P20" s="25">
        <v>7</v>
      </c>
      <c r="Q20" s="25">
        <v>120</v>
      </c>
      <c r="R20" s="25">
        <v>0</v>
      </c>
      <c r="S20" s="26">
        <v>1</v>
      </c>
      <c r="T20" s="26">
        <v>0</v>
      </c>
      <c r="U20" s="26">
        <v>1</v>
      </c>
      <c r="V20" s="26">
        <v>31</v>
      </c>
      <c r="W20" s="26">
        <v>77</v>
      </c>
      <c r="X20" s="26">
        <v>113</v>
      </c>
      <c r="Y20" s="27">
        <v>0</v>
      </c>
      <c r="Z20" s="27">
        <v>15</v>
      </c>
      <c r="AA20" s="27">
        <v>25</v>
      </c>
      <c r="AB20">
        <f t="shared" si="0"/>
        <v>850</v>
      </c>
    </row>
    <row r="21" spans="1:28" ht="32.25" thickBot="1">
      <c r="A21" s="1" t="s">
        <v>25</v>
      </c>
      <c r="B21" s="25">
        <v>2</v>
      </c>
      <c r="C21" s="25">
        <v>3</v>
      </c>
      <c r="D21" s="25">
        <v>99</v>
      </c>
      <c r="E21" s="25">
        <v>0</v>
      </c>
      <c r="F21" s="25">
        <v>0</v>
      </c>
      <c r="G21" s="25">
        <v>1</v>
      </c>
      <c r="H21" s="25">
        <v>96</v>
      </c>
      <c r="I21" s="25">
        <v>2</v>
      </c>
      <c r="J21" s="25">
        <v>1</v>
      </c>
      <c r="K21" s="25">
        <v>5</v>
      </c>
      <c r="L21" s="25">
        <v>0</v>
      </c>
      <c r="M21" s="25">
        <v>0</v>
      </c>
      <c r="N21" s="25">
        <v>1</v>
      </c>
      <c r="O21" s="25">
        <v>0</v>
      </c>
      <c r="P21" s="25">
        <v>4</v>
      </c>
      <c r="Q21" s="25">
        <v>123</v>
      </c>
      <c r="R21" s="25">
        <v>0</v>
      </c>
      <c r="S21" s="26">
        <v>1</v>
      </c>
      <c r="T21" s="26">
        <v>0</v>
      </c>
      <c r="U21" s="26">
        <v>1</v>
      </c>
      <c r="V21" s="26">
        <v>39</v>
      </c>
      <c r="W21" s="26">
        <v>51</v>
      </c>
      <c r="X21" s="26">
        <v>71</v>
      </c>
      <c r="Y21" s="27">
        <v>0</v>
      </c>
      <c r="Z21" s="27">
        <v>15</v>
      </c>
      <c r="AA21" s="27">
        <v>17</v>
      </c>
      <c r="AB21">
        <f t="shared" si="0"/>
        <v>532</v>
      </c>
    </row>
    <row r="22" spans="1:28" ht="32.25" thickBot="1">
      <c r="A22" s="1" t="s">
        <v>26</v>
      </c>
      <c r="B22" s="25">
        <v>29</v>
      </c>
      <c r="C22" s="25">
        <v>16</v>
      </c>
      <c r="D22" s="25">
        <v>433</v>
      </c>
      <c r="E22" s="25">
        <v>4</v>
      </c>
      <c r="F22" s="25">
        <v>0</v>
      </c>
      <c r="G22" s="25">
        <v>3</v>
      </c>
      <c r="H22" s="25">
        <v>463</v>
      </c>
      <c r="I22" s="25">
        <v>22</v>
      </c>
      <c r="J22" s="25">
        <v>7</v>
      </c>
      <c r="K22" s="25">
        <v>32</v>
      </c>
      <c r="L22" s="25">
        <v>3</v>
      </c>
      <c r="M22" s="25">
        <v>16</v>
      </c>
      <c r="N22" s="25">
        <v>3</v>
      </c>
      <c r="O22" s="25">
        <v>5</v>
      </c>
      <c r="P22" s="25">
        <v>46</v>
      </c>
      <c r="Q22" s="25">
        <v>665</v>
      </c>
      <c r="R22" s="25">
        <v>3</v>
      </c>
      <c r="S22" s="26">
        <v>4</v>
      </c>
      <c r="T22" s="26">
        <v>3</v>
      </c>
      <c r="U22" s="26">
        <v>2</v>
      </c>
      <c r="V22" s="26">
        <v>24</v>
      </c>
      <c r="W22" s="26">
        <v>264</v>
      </c>
      <c r="X22" s="26">
        <v>462</v>
      </c>
      <c r="Y22" s="27">
        <v>2</v>
      </c>
      <c r="Z22" s="27">
        <v>25</v>
      </c>
      <c r="AA22" s="27">
        <v>49</v>
      </c>
      <c r="AB22">
        <f t="shared" si="0"/>
        <v>2585</v>
      </c>
    </row>
    <row r="23" spans="1:28" ht="32.25" thickBot="1">
      <c r="A23" s="1" t="s">
        <v>27</v>
      </c>
      <c r="B23" s="25">
        <v>33</v>
      </c>
      <c r="C23" s="25">
        <v>26</v>
      </c>
      <c r="D23" s="25">
        <v>264</v>
      </c>
      <c r="E23" s="25">
        <v>9</v>
      </c>
      <c r="F23" s="25">
        <v>2</v>
      </c>
      <c r="G23" s="25">
        <v>2</v>
      </c>
      <c r="H23" s="25">
        <v>403</v>
      </c>
      <c r="I23" s="25">
        <v>14</v>
      </c>
      <c r="J23" s="25">
        <v>5</v>
      </c>
      <c r="K23" s="25">
        <v>31</v>
      </c>
      <c r="L23" s="25">
        <v>10</v>
      </c>
      <c r="M23" s="25">
        <v>8</v>
      </c>
      <c r="N23" s="25">
        <v>2</v>
      </c>
      <c r="O23" s="25">
        <v>4</v>
      </c>
      <c r="P23" s="25">
        <v>18</v>
      </c>
      <c r="Q23" s="25">
        <v>437</v>
      </c>
      <c r="R23" s="25">
        <v>0</v>
      </c>
      <c r="S23" s="26">
        <v>8</v>
      </c>
      <c r="T23" s="26">
        <v>1</v>
      </c>
      <c r="U23" s="26">
        <v>1</v>
      </c>
      <c r="V23" s="26">
        <v>97</v>
      </c>
      <c r="W23" s="26">
        <v>190</v>
      </c>
      <c r="X23" s="26">
        <v>353</v>
      </c>
      <c r="Y23" s="27">
        <v>5</v>
      </c>
      <c r="Z23" s="27">
        <v>43</v>
      </c>
      <c r="AA23" s="27">
        <v>36</v>
      </c>
      <c r="AB23">
        <f t="shared" si="0"/>
        <v>2002</v>
      </c>
    </row>
    <row r="24" spans="1:28" ht="16.5" thickBot="1">
      <c r="A24" s="1" t="s">
        <v>28</v>
      </c>
      <c r="B24" s="25">
        <v>52</v>
      </c>
      <c r="C24" s="25">
        <v>12</v>
      </c>
      <c r="D24" s="25">
        <v>300</v>
      </c>
      <c r="E24" s="25">
        <v>8</v>
      </c>
      <c r="F24" s="25">
        <v>0</v>
      </c>
      <c r="G24" s="25">
        <v>4</v>
      </c>
      <c r="H24" s="25">
        <v>361</v>
      </c>
      <c r="I24" s="25">
        <v>10</v>
      </c>
      <c r="J24" s="25">
        <v>9</v>
      </c>
      <c r="K24" s="25">
        <v>12</v>
      </c>
      <c r="L24" s="25">
        <v>8</v>
      </c>
      <c r="M24" s="25">
        <v>6</v>
      </c>
      <c r="N24" s="25">
        <v>4</v>
      </c>
      <c r="O24" s="25">
        <v>5</v>
      </c>
      <c r="P24" s="25">
        <v>14</v>
      </c>
      <c r="Q24" s="25">
        <v>384</v>
      </c>
      <c r="R24" s="25">
        <v>3</v>
      </c>
      <c r="S24" s="26">
        <v>7</v>
      </c>
      <c r="T24" s="26">
        <v>3</v>
      </c>
      <c r="U24" s="26">
        <v>1</v>
      </c>
      <c r="V24" s="26">
        <v>63</v>
      </c>
      <c r="W24" s="26">
        <v>132</v>
      </c>
      <c r="X24" s="26">
        <v>258</v>
      </c>
      <c r="Y24" s="27">
        <v>2</v>
      </c>
      <c r="Z24" s="27">
        <v>30</v>
      </c>
      <c r="AA24" s="27">
        <v>44</v>
      </c>
      <c r="AB24">
        <f t="shared" si="0"/>
        <v>1732</v>
      </c>
    </row>
    <row r="25" spans="1:28" ht="32.25" thickBot="1">
      <c r="A25" s="1" t="s">
        <v>29</v>
      </c>
      <c r="B25" s="25">
        <v>3</v>
      </c>
      <c r="C25" s="25">
        <v>2</v>
      </c>
      <c r="D25" s="25">
        <v>44</v>
      </c>
      <c r="E25" s="25">
        <v>1</v>
      </c>
      <c r="F25" s="25">
        <v>0</v>
      </c>
      <c r="G25" s="25">
        <v>1</v>
      </c>
      <c r="H25" s="25">
        <v>51</v>
      </c>
      <c r="I25" s="25">
        <v>2</v>
      </c>
      <c r="J25" s="25">
        <v>0</v>
      </c>
      <c r="K25" s="25">
        <v>3</v>
      </c>
      <c r="L25" s="25">
        <v>0</v>
      </c>
      <c r="M25" s="25">
        <v>1</v>
      </c>
      <c r="N25" s="25">
        <v>0</v>
      </c>
      <c r="O25" s="25">
        <v>0</v>
      </c>
      <c r="P25" s="25">
        <v>3</v>
      </c>
      <c r="Q25" s="25">
        <v>57</v>
      </c>
      <c r="R25" s="25">
        <v>0</v>
      </c>
      <c r="S25" s="26">
        <v>2</v>
      </c>
      <c r="T25" s="26">
        <v>0</v>
      </c>
      <c r="U25" s="26">
        <v>0</v>
      </c>
      <c r="V25" s="26">
        <v>19</v>
      </c>
      <c r="W25" s="26">
        <v>69</v>
      </c>
      <c r="X25" s="26">
        <v>32</v>
      </c>
      <c r="Y25" s="27">
        <v>0</v>
      </c>
      <c r="Z25" s="27">
        <v>6</v>
      </c>
      <c r="AA25" s="27">
        <v>9</v>
      </c>
      <c r="AB25">
        <f t="shared" si="0"/>
        <v>305</v>
      </c>
    </row>
    <row r="26" spans="1:28" ht="32.25" thickBot="1">
      <c r="A26" s="1" t="s">
        <v>30</v>
      </c>
      <c r="B26" s="25">
        <v>6</v>
      </c>
      <c r="C26" s="25">
        <v>10</v>
      </c>
      <c r="D26" s="25">
        <v>162</v>
      </c>
      <c r="E26" s="25">
        <v>4</v>
      </c>
      <c r="F26" s="25">
        <v>0</v>
      </c>
      <c r="G26" s="25">
        <v>4</v>
      </c>
      <c r="H26" s="25">
        <v>215</v>
      </c>
      <c r="I26" s="25">
        <v>10</v>
      </c>
      <c r="J26" s="25">
        <v>0</v>
      </c>
      <c r="K26" s="25">
        <v>9</v>
      </c>
      <c r="L26" s="25">
        <v>4</v>
      </c>
      <c r="M26" s="25">
        <v>2</v>
      </c>
      <c r="N26" s="25">
        <v>1</v>
      </c>
      <c r="O26" s="25">
        <v>1</v>
      </c>
      <c r="P26" s="25">
        <v>5</v>
      </c>
      <c r="Q26" s="25">
        <v>133</v>
      </c>
      <c r="R26" s="25">
        <v>1</v>
      </c>
      <c r="S26" s="26">
        <v>1</v>
      </c>
      <c r="T26" s="26">
        <v>0</v>
      </c>
      <c r="U26" s="26">
        <v>0</v>
      </c>
      <c r="V26" s="26">
        <v>14</v>
      </c>
      <c r="W26" s="26">
        <v>56</v>
      </c>
      <c r="X26" s="26">
        <v>142</v>
      </c>
      <c r="Y26" s="27">
        <v>2</v>
      </c>
      <c r="Z26" s="27">
        <v>9</v>
      </c>
      <c r="AA26" s="27">
        <v>26</v>
      </c>
      <c r="AB26">
        <f t="shared" si="0"/>
        <v>817</v>
      </c>
    </row>
    <row r="27" spans="1:28" ht="16.5" thickBot="1">
      <c r="A27" s="1" t="s">
        <v>31</v>
      </c>
      <c r="B27" s="25">
        <v>27</v>
      </c>
      <c r="C27" s="25">
        <v>17</v>
      </c>
      <c r="D27" s="25">
        <v>303</v>
      </c>
      <c r="E27" s="25">
        <v>9</v>
      </c>
      <c r="F27" s="25">
        <v>0</v>
      </c>
      <c r="G27" s="25">
        <v>5</v>
      </c>
      <c r="H27" s="25">
        <v>517</v>
      </c>
      <c r="I27" s="25">
        <v>12</v>
      </c>
      <c r="J27" s="25">
        <v>7</v>
      </c>
      <c r="K27" s="25">
        <v>57</v>
      </c>
      <c r="L27" s="25">
        <v>3</v>
      </c>
      <c r="M27" s="25">
        <v>22</v>
      </c>
      <c r="N27" s="25">
        <v>3</v>
      </c>
      <c r="O27" s="25">
        <v>4</v>
      </c>
      <c r="P27" s="25">
        <v>33</v>
      </c>
      <c r="Q27" s="25">
        <v>459</v>
      </c>
      <c r="R27" s="25">
        <v>0</v>
      </c>
      <c r="S27" s="26">
        <v>5</v>
      </c>
      <c r="T27" s="26">
        <v>1</v>
      </c>
      <c r="U27" s="26">
        <v>2</v>
      </c>
      <c r="V27" s="26">
        <v>39</v>
      </c>
      <c r="W27" s="26">
        <v>299</v>
      </c>
      <c r="X27" s="26">
        <v>380</v>
      </c>
      <c r="Y27" s="27">
        <v>2</v>
      </c>
      <c r="Z27" s="27">
        <v>31</v>
      </c>
      <c r="AA27" s="27">
        <v>41</v>
      </c>
      <c r="AB27">
        <f t="shared" si="0"/>
        <v>2278</v>
      </c>
    </row>
    <row r="28" spans="1:28" ht="32.25" thickBot="1">
      <c r="A28" s="1" t="s">
        <v>32</v>
      </c>
      <c r="B28" s="25">
        <v>54</v>
      </c>
      <c r="C28" s="25">
        <v>26</v>
      </c>
      <c r="D28" s="25">
        <v>488</v>
      </c>
      <c r="E28" s="25">
        <v>8</v>
      </c>
      <c r="F28" s="25">
        <v>1</v>
      </c>
      <c r="G28" s="25">
        <v>7</v>
      </c>
      <c r="H28" s="25">
        <v>580</v>
      </c>
      <c r="I28" s="25">
        <v>42</v>
      </c>
      <c r="J28" s="25">
        <v>5</v>
      </c>
      <c r="K28" s="25">
        <v>33</v>
      </c>
      <c r="L28" s="25">
        <v>6</v>
      </c>
      <c r="M28" s="25">
        <v>6</v>
      </c>
      <c r="N28" s="25">
        <v>4</v>
      </c>
      <c r="O28" s="25">
        <v>3</v>
      </c>
      <c r="P28" s="25">
        <v>86</v>
      </c>
      <c r="Q28" s="25">
        <v>858</v>
      </c>
      <c r="R28" s="25">
        <v>1</v>
      </c>
      <c r="S28" s="26">
        <v>8</v>
      </c>
      <c r="T28" s="26">
        <v>3</v>
      </c>
      <c r="U28" s="26">
        <v>1</v>
      </c>
      <c r="V28" s="26">
        <v>34</v>
      </c>
      <c r="W28" s="26">
        <v>307</v>
      </c>
      <c r="X28" s="26">
        <v>549</v>
      </c>
      <c r="Y28" s="27">
        <v>6</v>
      </c>
      <c r="Z28" s="27">
        <v>28</v>
      </c>
      <c r="AA28" s="27">
        <v>69</v>
      </c>
      <c r="AB28">
        <f t="shared" si="0"/>
        <v>3213</v>
      </c>
    </row>
    <row r="29" spans="1:29" ht="16.5" thickBot="1">
      <c r="A29" s="1" t="s">
        <v>33</v>
      </c>
      <c r="B29" s="25">
        <v>67</v>
      </c>
      <c r="C29" s="25">
        <v>41</v>
      </c>
      <c r="D29" s="25">
        <v>709</v>
      </c>
      <c r="E29" s="25">
        <v>16</v>
      </c>
      <c r="F29" s="25">
        <v>6</v>
      </c>
      <c r="G29" s="25">
        <v>10</v>
      </c>
      <c r="H29" s="25">
        <v>675</v>
      </c>
      <c r="I29" s="25">
        <v>33</v>
      </c>
      <c r="J29" s="25">
        <v>11</v>
      </c>
      <c r="K29" s="25">
        <v>42</v>
      </c>
      <c r="L29" s="25">
        <v>6</v>
      </c>
      <c r="M29" s="25">
        <v>10</v>
      </c>
      <c r="N29" s="25">
        <v>4</v>
      </c>
      <c r="O29" s="25">
        <v>11</v>
      </c>
      <c r="P29" s="25">
        <v>63</v>
      </c>
      <c r="Q29" s="25">
        <v>1092</v>
      </c>
      <c r="R29" s="25">
        <v>3</v>
      </c>
      <c r="S29" s="26">
        <v>8</v>
      </c>
      <c r="T29" s="26">
        <v>5</v>
      </c>
      <c r="U29" s="26">
        <v>7</v>
      </c>
      <c r="V29" s="26">
        <v>197</v>
      </c>
      <c r="W29" s="26">
        <v>361</v>
      </c>
      <c r="X29" s="26">
        <v>671</v>
      </c>
      <c r="Y29" s="27">
        <v>11</v>
      </c>
      <c r="Z29" s="27">
        <v>52</v>
      </c>
      <c r="AA29" s="27">
        <v>82</v>
      </c>
      <c r="AB29">
        <f t="shared" si="0"/>
        <v>4193</v>
      </c>
      <c r="AC29">
        <v>1</v>
      </c>
    </row>
    <row r="30" spans="1:27" ht="16.5" thickBot="1">
      <c r="A30" s="1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6"/>
      <c r="T30" s="26"/>
      <c r="U30" s="26"/>
      <c r="V30" s="26"/>
      <c r="W30" s="26"/>
      <c r="X30" s="26"/>
      <c r="Y30" s="32"/>
      <c r="Z30" s="32"/>
      <c r="AA30" s="32"/>
    </row>
    <row r="31" spans="1:28" ht="16.5" thickBot="1">
      <c r="A31" s="1" t="s">
        <v>34</v>
      </c>
      <c r="B31" s="33">
        <f aca="true" t="shared" si="1" ref="B31:AB31">SUM(B5:B28)</f>
        <v>446</v>
      </c>
      <c r="C31" s="33">
        <f t="shared" si="1"/>
        <v>286</v>
      </c>
      <c r="D31" s="33">
        <f t="shared" si="1"/>
        <v>5187</v>
      </c>
      <c r="E31" s="33">
        <f t="shared" si="1"/>
        <v>117</v>
      </c>
      <c r="F31" s="33">
        <f t="shared" si="1"/>
        <v>14</v>
      </c>
      <c r="G31" s="33">
        <f t="shared" si="1"/>
        <v>59</v>
      </c>
      <c r="H31" s="33">
        <f t="shared" si="1"/>
        <v>6741</v>
      </c>
      <c r="I31" s="33">
        <f t="shared" si="1"/>
        <v>199</v>
      </c>
      <c r="J31" s="33">
        <f t="shared" si="1"/>
        <v>58</v>
      </c>
      <c r="K31" s="33">
        <f t="shared" si="1"/>
        <v>405</v>
      </c>
      <c r="L31" s="33">
        <f t="shared" si="1"/>
        <v>72</v>
      </c>
      <c r="M31" s="33">
        <f t="shared" si="1"/>
        <v>118</v>
      </c>
      <c r="N31" s="33">
        <f t="shared" si="1"/>
        <v>29</v>
      </c>
      <c r="O31" s="33">
        <f t="shared" si="1"/>
        <v>53</v>
      </c>
      <c r="P31" s="33">
        <f t="shared" si="1"/>
        <v>454</v>
      </c>
      <c r="Q31" s="33">
        <f t="shared" si="1"/>
        <v>6634</v>
      </c>
      <c r="R31" s="33">
        <f t="shared" si="1"/>
        <v>23</v>
      </c>
      <c r="S31" s="33">
        <f t="shared" si="1"/>
        <v>82</v>
      </c>
      <c r="T31" s="33">
        <f t="shared" si="1"/>
        <v>29</v>
      </c>
      <c r="U31" s="33">
        <f t="shared" si="1"/>
        <v>39</v>
      </c>
      <c r="V31" s="33">
        <f t="shared" si="1"/>
        <v>888</v>
      </c>
      <c r="W31" s="33">
        <f t="shared" si="1"/>
        <v>3197</v>
      </c>
      <c r="X31" s="33">
        <f t="shared" si="1"/>
        <v>5138</v>
      </c>
      <c r="Y31" s="33">
        <f t="shared" si="1"/>
        <v>38</v>
      </c>
      <c r="Z31" s="33">
        <f t="shared" si="1"/>
        <v>455</v>
      </c>
      <c r="AA31" s="33">
        <f t="shared" si="1"/>
        <v>768</v>
      </c>
      <c r="AB31" s="33">
        <f t="shared" si="1"/>
        <v>31529</v>
      </c>
    </row>
    <row r="32" spans="1:28" ht="32.25" thickBot="1">
      <c r="A32" s="3" t="s">
        <v>35</v>
      </c>
      <c r="B32" s="34">
        <f>B31*100/AB31</f>
        <v>1.4145707126772178</v>
      </c>
      <c r="C32" s="34">
        <f>C31*100/AB31</f>
        <v>0.9071013987122967</v>
      </c>
      <c r="D32" s="34">
        <f>D31*100/AB31</f>
        <v>16.45152082210029</v>
      </c>
      <c r="E32" s="34">
        <f>E31*100/AB31</f>
        <v>0.3710869358368486</v>
      </c>
      <c r="F32" s="34">
        <f>F31*100/AB31</f>
        <v>0.044403564971930605</v>
      </c>
      <c r="G32" s="34">
        <f>G31*100/AB31</f>
        <v>0.1871293095245647</v>
      </c>
      <c r="H32" s="34">
        <f>H31*100/AB31</f>
        <v>21.380316533984587</v>
      </c>
      <c r="I32" s="34">
        <f>I31*100/AB31</f>
        <v>0.6311649592438707</v>
      </c>
      <c r="J32" s="34">
        <f>J31*100/AB31</f>
        <v>0.18395762631228393</v>
      </c>
      <c r="K32" s="34">
        <f>K31*100/AB31</f>
        <v>1.2845317009737067</v>
      </c>
      <c r="L32" s="34">
        <f>L31*100/AB31</f>
        <v>0.22836119128421453</v>
      </c>
      <c r="M32" s="34">
        <f>M31*100/AB31</f>
        <v>0.3742586190491294</v>
      </c>
      <c r="N32" s="34">
        <f>N31*100/AB31</f>
        <v>0.09197881315614197</v>
      </c>
      <c r="O32" s="34">
        <f>O31*100/AB31</f>
        <v>0.16809921025088015</v>
      </c>
      <c r="P32" s="34">
        <f>P31*100/AB31</f>
        <v>1.4399441783754638</v>
      </c>
      <c r="Q32" s="34">
        <f>Q31*100/AB31</f>
        <v>21.040946430270544</v>
      </c>
      <c r="R32" s="34">
        <f>R31*100/AB31</f>
        <v>0.07294871388245742</v>
      </c>
      <c r="S32" s="34">
        <f>S31*100/AB31</f>
        <v>0.26007802340702213</v>
      </c>
      <c r="T32" s="34">
        <f>T31*100/AB31</f>
        <v>0.09197881315614197</v>
      </c>
      <c r="U32" s="34">
        <f>U31*100/AB31</f>
        <v>0.12369564527894954</v>
      </c>
      <c r="V32" s="34">
        <f>V31*100/AB31</f>
        <v>2.8164546925053124</v>
      </c>
      <c r="W32" s="34">
        <f>W31*100/AB31</f>
        <v>10.139871229661582</v>
      </c>
      <c r="X32" s="34">
        <f>X31*100/AB31</f>
        <v>16.29610834469853</v>
      </c>
      <c r="Y32" s="34">
        <f>Y31*100/AB31</f>
        <v>0.12052396206666878</v>
      </c>
      <c r="Z32" s="34">
        <f>Z31*100/AB31</f>
        <v>1.4431158615877446</v>
      </c>
      <c r="AA32" s="34">
        <f>AA31*100/AB31</f>
        <v>2.435852707031622</v>
      </c>
      <c r="AB32" s="34">
        <f>AB31*100/AB31</f>
        <v>100</v>
      </c>
    </row>
    <row r="33" spans="1:27" ht="31.5">
      <c r="A33" s="6" t="s">
        <v>64</v>
      </c>
      <c r="B33" s="6" t="s">
        <v>65</v>
      </c>
      <c r="C33" s="6" t="s">
        <v>66</v>
      </c>
      <c r="D33" s="6" t="s">
        <v>3</v>
      </c>
      <c r="E33" s="6" t="s">
        <v>67</v>
      </c>
      <c r="F33" s="6" t="s">
        <v>68</v>
      </c>
      <c r="G33" s="6" t="s">
        <v>0</v>
      </c>
      <c r="H33" s="6" t="s">
        <v>1</v>
      </c>
      <c r="I33" s="17" t="s">
        <v>69</v>
      </c>
      <c r="J33" s="6" t="s">
        <v>70</v>
      </c>
      <c r="K33" s="6" t="s">
        <v>71</v>
      </c>
      <c r="L33" s="6" t="s">
        <v>72</v>
      </c>
      <c r="M33" s="6" t="s">
        <v>36</v>
      </c>
      <c r="N33" s="6" t="s">
        <v>73</v>
      </c>
      <c r="O33" s="6" t="s">
        <v>74</v>
      </c>
      <c r="P33" s="6" t="s">
        <v>75</v>
      </c>
      <c r="Q33" s="6" t="s">
        <v>76</v>
      </c>
      <c r="R33" s="6" t="s">
        <v>77</v>
      </c>
      <c r="S33" s="10" t="s">
        <v>78</v>
      </c>
      <c r="T33" s="10" t="s">
        <v>79</v>
      </c>
      <c r="U33" s="10" t="s">
        <v>80</v>
      </c>
      <c r="V33" s="10" t="s">
        <v>81</v>
      </c>
      <c r="W33" s="10" t="s">
        <v>82</v>
      </c>
      <c r="X33" s="10" t="s">
        <v>38</v>
      </c>
      <c r="Y33" t="s">
        <v>83</v>
      </c>
      <c r="Z33" t="s">
        <v>84</v>
      </c>
      <c r="AA33" t="s">
        <v>85</v>
      </c>
    </row>
    <row r="34" spans="1:24" ht="16.5" thickBot="1">
      <c r="A34" s="12"/>
      <c r="B34" s="12"/>
      <c r="C34" s="12"/>
      <c r="D34" s="12"/>
      <c r="E34" s="12"/>
      <c r="F34" s="12"/>
      <c r="G34" s="12"/>
      <c r="H34" s="12"/>
      <c r="I34" s="18" t="s">
        <v>86</v>
      </c>
      <c r="J34" s="12"/>
      <c r="K34" s="12"/>
      <c r="L34" s="12"/>
      <c r="M34" s="12"/>
      <c r="N34" s="12"/>
      <c r="O34" s="12"/>
      <c r="P34" s="12"/>
      <c r="Q34" s="12"/>
      <c r="R34" s="12"/>
      <c r="S34" s="16"/>
      <c r="T34" s="16"/>
      <c r="U34" s="16"/>
      <c r="V34" s="16"/>
      <c r="W34" s="16"/>
      <c r="X34" s="16"/>
    </row>
    <row r="39" spans="3:5" ht="12.75">
      <c r="C39" t="s">
        <v>87</v>
      </c>
      <c r="D39">
        <f>SUM(B31:H31)</f>
        <v>12850</v>
      </c>
      <c r="E39">
        <f>D39*100/AB31</f>
        <v>40.75612927780773</v>
      </c>
    </row>
    <row r="40" spans="3:5" ht="12.75">
      <c r="C40" t="s">
        <v>88</v>
      </c>
      <c r="D40">
        <f>SUM(N31:Q31)</f>
        <v>7170</v>
      </c>
      <c r="E40">
        <f>D40*100/AB31</f>
        <v>22.74096863205303</v>
      </c>
    </row>
  </sheetData>
  <mergeCells count="61">
    <mergeCell ref="V33:V34"/>
    <mergeCell ref="W33:W34"/>
    <mergeCell ref="X33:X34"/>
    <mergeCell ref="R33:R34"/>
    <mergeCell ref="S33:S34"/>
    <mergeCell ref="T33:T34"/>
    <mergeCell ref="U33:U34"/>
    <mergeCell ref="N33:N34"/>
    <mergeCell ref="O33:O34"/>
    <mergeCell ref="P33:P34"/>
    <mergeCell ref="Q33:Q34"/>
    <mergeCell ref="J33:J34"/>
    <mergeCell ref="K33:K34"/>
    <mergeCell ref="L33:L34"/>
    <mergeCell ref="M33:M34"/>
    <mergeCell ref="E33:E34"/>
    <mergeCell ref="F33:F34"/>
    <mergeCell ref="G33:G34"/>
    <mergeCell ref="H33:H34"/>
    <mergeCell ref="A33:A34"/>
    <mergeCell ref="B33:B34"/>
    <mergeCell ref="C33:C34"/>
    <mergeCell ref="D33:D34"/>
    <mergeCell ref="U3:U4"/>
    <mergeCell ref="V3:V4"/>
    <mergeCell ref="W3:W4"/>
    <mergeCell ref="X3:X4"/>
    <mergeCell ref="Q3:Q4"/>
    <mergeCell ref="R3:R4"/>
    <mergeCell ref="S3:S4"/>
    <mergeCell ref="T3:T4"/>
    <mergeCell ref="M3:M4"/>
    <mergeCell ref="N3:N4"/>
    <mergeCell ref="O3:O4"/>
    <mergeCell ref="P3:P4"/>
    <mergeCell ref="H3:H4"/>
    <mergeCell ref="J3:J4"/>
    <mergeCell ref="K3:K4"/>
    <mergeCell ref="L3:L4"/>
    <mergeCell ref="V1:V2"/>
    <mergeCell ref="W1:W2"/>
    <mergeCell ref="X1:X2"/>
    <mergeCell ref="A3:A4"/>
    <mergeCell ref="B3:B4"/>
    <mergeCell ref="C3:C4"/>
    <mergeCell ref="D3:D4"/>
    <mergeCell ref="E3:E4"/>
    <mergeCell ref="F3:F4"/>
    <mergeCell ref="G3:G4"/>
    <mergeCell ref="R1:R2"/>
    <mergeCell ref="S1:S2"/>
    <mergeCell ref="T1:T2"/>
    <mergeCell ref="U1:U2"/>
    <mergeCell ref="K1:K2"/>
    <mergeCell ref="L1:L2"/>
    <mergeCell ref="M1:M2"/>
    <mergeCell ref="N1:Q2"/>
    <mergeCell ref="A1:A2"/>
    <mergeCell ref="B1:H2"/>
    <mergeCell ref="I1:I2"/>
    <mergeCell ref="J1:J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Utente</cp:lastModifiedBy>
  <dcterms:created xsi:type="dcterms:W3CDTF">2013-02-26T09:43:04Z</dcterms:created>
  <dcterms:modified xsi:type="dcterms:W3CDTF">2013-02-26T10:40:53Z</dcterms:modified>
  <cp:category/>
  <cp:version/>
  <cp:contentType/>
  <cp:contentStatus/>
</cp:coreProperties>
</file>